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research\Enrollment Research Team\Registrar_Reports\Enrollment Reports\Spring Semesters\Spring 2023\"/>
    </mc:Choice>
  </mc:AlternateContent>
  <xr:revisionPtr revIDLastSave="0" documentId="13_ncr:1_{9B9CF1F2-0ACE-4051-B6FD-B51078DFB180}" xr6:coauthVersionLast="47" xr6:coauthVersionMax="47" xr10:uidLastSave="{00000000-0000-0000-0000-000000000000}"/>
  <bookViews>
    <workbookView xWindow="-120" yWindow="-120" windowWidth="29040" windowHeight="17640" tabRatio="490" xr2:uid="{00000000-000D-0000-FFFF-FFFF00000000}"/>
  </bookViews>
  <sheets>
    <sheet name="Total" sheetId="10" r:id="rId1"/>
    <sheet name="UG" sheetId="11" r:id="rId2"/>
    <sheet name="VM" sheetId="8" r:id="rId3"/>
    <sheet name="Grad" sheetId="7" r:id="rId4"/>
  </sheets>
  <externalReferences>
    <externalReference r:id="rId5"/>
  </externalReferences>
  <definedNames>
    <definedName name="data" localSheetId="1">[1]!Table_Query_from_DSNA4_1[#All]</definedName>
    <definedName name="data">#REF!</definedName>
    <definedName name="GRAD" localSheetId="1">#REF!</definedName>
    <definedName name="GRAD">#REF!</definedName>
    <definedName name="_xlnm.Print_Titles" localSheetId="3">Grad!$1:$5</definedName>
    <definedName name="_xlnm.Print_Titles" localSheetId="1">UG!$1:$6</definedName>
    <definedName name="TITLES">[1]!Table_Query_from_DSNA43[#All]</definedName>
    <definedName name="U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56" i="11" l="1"/>
  <c r="E24" i="7"/>
  <c r="E25" i="7"/>
  <c r="C28" i="7"/>
  <c r="C21" i="7"/>
  <c r="M51" i="11" l="1"/>
  <c r="M31" i="11"/>
  <c r="M32" i="11"/>
  <c r="M33" i="11"/>
  <c r="M30" i="11"/>
  <c r="C53" i="11"/>
  <c r="D53" i="11"/>
  <c r="E53" i="11"/>
  <c r="F53" i="11"/>
  <c r="G53" i="11"/>
  <c r="H53" i="11"/>
  <c r="I53" i="11"/>
  <c r="J53" i="11"/>
  <c r="K53" i="11"/>
  <c r="L53" i="11"/>
  <c r="C35" i="11"/>
  <c r="D35" i="11" l="1"/>
  <c r="E35" i="11"/>
  <c r="F35" i="11"/>
  <c r="G35" i="11"/>
  <c r="H35" i="11"/>
  <c r="I35" i="11"/>
  <c r="J35" i="11"/>
  <c r="K35" i="11"/>
  <c r="L35" i="11"/>
  <c r="E7" i="7"/>
  <c r="E6" i="7"/>
  <c r="D21" i="7"/>
  <c r="M37" i="11"/>
  <c r="M38" i="11"/>
  <c r="M35" i="11" l="1"/>
  <c r="M53" i="11"/>
  <c r="C159" i="11"/>
  <c r="D93" i="7"/>
  <c r="C93" i="7"/>
  <c r="D87" i="7"/>
  <c r="C87" i="7"/>
  <c r="D71" i="7"/>
  <c r="C71" i="7"/>
  <c r="E69" i="7"/>
  <c r="E59" i="7"/>
  <c r="D53" i="7"/>
  <c r="C53" i="7"/>
  <c r="D46" i="7"/>
  <c r="C46" i="7"/>
  <c r="D36" i="7"/>
  <c r="C36" i="7"/>
  <c r="E32" i="7"/>
  <c r="D28" i="7"/>
  <c r="E92" i="7"/>
  <c r="E91" i="7"/>
  <c r="E90" i="7"/>
  <c r="E89" i="7"/>
  <c r="E88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0" i="7"/>
  <c r="E68" i="7"/>
  <c r="E67" i="7"/>
  <c r="E66" i="7"/>
  <c r="E65" i="7"/>
  <c r="E64" i="7"/>
  <c r="E63" i="7"/>
  <c r="E62" i="7"/>
  <c r="E61" i="7"/>
  <c r="E60" i="7"/>
  <c r="E58" i="7"/>
  <c r="E57" i="7"/>
  <c r="E56" i="7"/>
  <c r="E55" i="7"/>
  <c r="E54" i="7"/>
  <c r="E52" i="7"/>
  <c r="E51" i="7"/>
  <c r="E50" i="7"/>
  <c r="E49" i="7"/>
  <c r="E48" i="7"/>
  <c r="E47" i="7"/>
  <c r="E45" i="7"/>
  <c r="E44" i="7"/>
  <c r="E43" i="7"/>
  <c r="E42" i="7"/>
  <c r="E41" i="7"/>
  <c r="E40" i="7"/>
  <c r="E39" i="7"/>
  <c r="E38" i="7"/>
  <c r="E37" i="7"/>
  <c r="E35" i="7"/>
  <c r="E34" i="7"/>
  <c r="E33" i="7"/>
  <c r="E31" i="7"/>
  <c r="E30" i="7"/>
  <c r="E29" i="7"/>
  <c r="E27" i="7"/>
  <c r="E26" i="7"/>
  <c r="E23" i="7"/>
  <c r="E22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L10" i="8"/>
  <c r="L9" i="8"/>
  <c r="L8" i="8"/>
  <c r="K11" i="8"/>
  <c r="J11" i="8"/>
  <c r="I11" i="8"/>
  <c r="H11" i="8"/>
  <c r="G11" i="8"/>
  <c r="F11" i="8"/>
  <c r="E11" i="8"/>
  <c r="D11" i="8"/>
  <c r="C11" i="8"/>
  <c r="B11" i="8"/>
  <c r="M158" i="11"/>
  <c r="M157" i="11"/>
  <c r="M155" i="11"/>
  <c r="M154" i="11"/>
  <c r="M153" i="11"/>
  <c r="M152" i="11"/>
  <c r="M151" i="11"/>
  <c r="M150" i="11"/>
  <c r="M149" i="11"/>
  <c r="M148" i="11"/>
  <c r="M147" i="11"/>
  <c r="M146" i="11"/>
  <c r="M145" i="11"/>
  <c r="M144" i="11"/>
  <c r="M143" i="11"/>
  <c r="M142" i="11"/>
  <c r="M141" i="11"/>
  <c r="M140" i="11"/>
  <c r="M139" i="11"/>
  <c r="M138" i="11"/>
  <c r="M137" i="11"/>
  <c r="M136" i="11"/>
  <c r="M135" i="11"/>
  <c r="M134" i="11"/>
  <c r="M133" i="11"/>
  <c r="M132" i="11"/>
  <c r="M131" i="11"/>
  <c r="M130" i="11"/>
  <c r="M129" i="11"/>
  <c r="M128" i="11"/>
  <c r="M127" i="11"/>
  <c r="M126" i="11"/>
  <c r="M125" i="11"/>
  <c r="M124" i="11"/>
  <c r="M123" i="11"/>
  <c r="M122" i="11"/>
  <c r="M121" i="11"/>
  <c r="M120" i="11"/>
  <c r="M119" i="11"/>
  <c r="M118" i="11"/>
  <c r="M117" i="11"/>
  <c r="M116" i="11"/>
  <c r="M115" i="11"/>
  <c r="M114" i="11"/>
  <c r="M113" i="11"/>
  <c r="M112" i="11"/>
  <c r="M111" i="11"/>
  <c r="M110" i="11"/>
  <c r="M108" i="11"/>
  <c r="M107" i="11"/>
  <c r="M106" i="11"/>
  <c r="M105" i="11"/>
  <c r="M104" i="11"/>
  <c r="M103" i="11"/>
  <c r="M102" i="11"/>
  <c r="M101" i="11"/>
  <c r="M100" i="11"/>
  <c r="M99" i="11"/>
  <c r="M98" i="11"/>
  <c r="M97" i="11"/>
  <c r="M96" i="11"/>
  <c r="M95" i="11"/>
  <c r="M94" i="11"/>
  <c r="M93" i="11"/>
  <c r="M92" i="11"/>
  <c r="M91" i="11"/>
  <c r="M90" i="11"/>
  <c r="M88" i="11"/>
  <c r="M87" i="11"/>
  <c r="M86" i="11"/>
  <c r="M85" i="11"/>
  <c r="M84" i="11"/>
  <c r="M83" i="11"/>
  <c r="M82" i="11"/>
  <c r="M81" i="11"/>
  <c r="M80" i="11"/>
  <c r="M79" i="11"/>
  <c r="M78" i="11"/>
  <c r="M77" i="11"/>
  <c r="M76" i="11"/>
  <c r="M75" i="11"/>
  <c r="M74" i="11"/>
  <c r="M73" i="11"/>
  <c r="M71" i="11"/>
  <c r="M70" i="11"/>
  <c r="M69" i="11"/>
  <c r="M68" i="11"/>
  <c r="M67" i="11"/>
  <c r="M66" i="11"/>
  <c r="M65" i="11"/>
  <c r="M64" i="11"/>
  <c r="M63" i="11"/>
  <c r="M62" i="11"/>
  <c r="M61" i="11"/>
  <c r="M60" i="11"/>
  <c r="M59" i="11"/>
  <c r="M58" i="11"/>
  <c r="M57" i="11"/>
  <c r="M56" i="11"/>
  <c r="M55" i="11"/>
  <c r="M54" i="11"/>
  <c r="M52" i="11"/>
  <c r="M50" i="11"/>
  <c r="M49" i="11"/>
  <c r="M48" i="11"/>
  <c r="M47" i="11"/>
  <c r="M46" i="11"/>
  <c r="M45" i="11"/>
  <c r="M44" i="11"/>
  <c r="M43" i="11"/>
  <c r="M42" i="11"/>
  <c r="M41" i="11"/>
  <c r="M40" i="11"/>
  <c r="M39" i="11"/>
  <c r="M36" i="11"/>
  <c r="M34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L159" i="11"/>
  <c r="K159" i="11"/>
  <c r="J159" i="11"/>
  <c r="I159" i="11"/>
  <c r="H159" i="11"/>
  <c r="G159" i="11"/>
  <c r="F159" i="11"/>
  <c r="E159" i="11"/>
  <c r="D159" i="11"/>
  <c r="L109" i="11"/>
  <c r="K109" i="11"/>
  <c r="J109" i="11"/>
  <c r="I109" i="11"/>
  <c r="H109" i="11"/>
  <c r="G109" i="11"/>
  <c r="F109" i="11"/>
  <c r="E109" i="11"/>
  <c r="D109" i="11"/>
  <c r="C109" i="11"/>
  <c r="L89" i="11"/>
  <c r="K89" i="11"/>
  <c r="J89" i="11"/>
  <c r="I89" i="11"/>
  <c r="H89" i="11"/>
  <c r="G89" i="11"/>
  <c r="F89" i="11"/>
  <c r="E89" i="11"/>
  <c r="D89" i="11"/>
  <c r="C89" i="11"/>
  <c r="L72" i="11"/>
  <c r="K72" i="11"/>
  <c r="J72" i="11"/>
  <c r="I72" i="11"/>
  <c r="H72" i="11"/>
  <c r="G72" i="11"/>
  <c r="F72" i="11"/>
  <c r="E72" i="11"/>
  <c r="D72" i="11"/>
  <c r="C72" i="11"/>
  <c r="M7" i="11"/>
  <c r="C160" i="11" l="1"/>
  <c r="E53" i="7"/>
  <c r="E87" i="7"/>
  <c r="E36" i="7"/>
  <c r="D94" i="7"/>
  <c r="E93" i="7"/>
  <c r="C94" i="7"/>
  <c r="M109" i="11"/>
  <c r="M89" i="11"/>
  <c r="M72" i="11"/>
  <c r="E160" i="11"/>
  <c r="F160" i="11"/>
  <c r="G160" i="11"/>
  <c r="K160" i="11"/>
  <c r="L160" i="11"/>
  <c r="D160" i="11"/>
  <c r="J160" i="11"/>
  <c r="H160" i="11"/>
  <c r="E21" i="7"/>
  <c r="I160" i="11"/>
  <c r="M159" i="11"/>
  <c r="E71" i="7"/>
  <c r="E46" i="7"/>
  <c r="E28" i="7"/>
  <c r="L11" i="8"/>
  <c r="E94" i="7" l="1"/>
  <c r="M160" i="11"/>
</calcChain>
</file>

<file path=xl/sharedStrings.xml><?xml version="1.0" encoding="utf-8"?>
<sst xmlns="http://schemas.openxmlformats.org/spreadsheetml/2006/main" count="467" uniqueCount="245">
  <si>
    <t>M</t>
  </si>
  <si>
    <t>F</t>
  </si>
  <si>
    <t>Agricultural Engineering</t>
  </si>
  <si>
    <t>Animal Ecology</t>
  </si>
  <si>
    <t>Apparel, Merchandising, and Design</t>
  </si>
  <si>
    <t>Interior Design</t>
  </si>
  <si>
    <t>Accounting</t>
  </si>
  <si>
    <t>Advertising</t>
  </si>
  <si>
    <t>Aerospace Engineering</t>
  </si>
  <si>
    <t>Agricultural Business</t>
  </si>
  <si>
    <t>Agriculture Certificate (Non-Degree)</t>
  </si>
  <si>
    <t>Agriculture Specials</t>
  </si>
  <si>
    <t>Agricultural Studies</t>
  </si>
  <si>
    <t>Agricultural and Life Sciences Education</t>
  </si>
  <si>
    <t>Agronomy</t>
  </si>
  <si>
    <t>Animal Science</t>
  </si>
  <si>
    <t>Anthropology</t>
  </si>
  <si>
    <t>Architecture-Professional Degree</t>
  </si>
  <si>
    <t>Art and Design (Bachelor of Arts)</t>
  </si>
  <si>
    <t>Graphic Design</t>
  </si>
  <si>
    <t>Integrated Studio Arts</t>
  </si>
  <si>
    <t>Agricultural Systems Technology</t>
  </si>
  <si>
    <t>Bioinformatics and Computational Biology</t>
  </si>
  <si>
    <t>Biochemistry</t>
  </si>
  <si>
    <t>Biology</t>
  </si>
  <si>
    <t>Biology (AGLS)</t>
  </si>
  <si>
    <t>Biophysics</t>
  </si>
  <si>
    <t>Biological/Pre-Medical Illustration</t>
  </si>
  <si>
    <t>Biological Systems Engineering</t>
  </si>
  <si>
    <t>Business Specials (Non-Degree)</t>
  </si>
  <si>
    <t>Business Undeclared</t>
  </si>
  <si>
    <t>Business Economics</t>
  </si>
  <si>
    <t>Civil Engineering</t>
  </si>
  <si>
    <t>Community and Regional Planning</t>
  </si>
  <si>
    <t>Chemical Engineering</t>
  </si>
  <si>
    <t>Chemistry</t>
  </si>
  <si>
    <t>Computer Science</t>
  </si>
  <si>
    <t>Communication Studies</t>
  </si>
  <si>
    <t>Construction Engineering</t>
  </si>
  <si>
    <t>Computer Engineering</t>
  </si>
  <si>
    <t>Design</t>
  </si>
  <si>
    <t>Dietetics (AGLS)</t>
  </si>
  <si>
    <t>Dietetics (H SCI)</t>
  </si>
  <si>
    <t>Design Undeclared</t>
  </si>
  <si>
    <t>Design Specials (Non-Degree)</t>
  </si>
  <si>
    <t>Dairy Science</t>
  </si>
  <si>
    <t>Electrical Engineering</t>
  </si>
  <si>
    <t>Earth Science</t>
  </si>
  <si>
    <t>Early Childhood Education</t>
  </si>
  <si>
    <t>Economics</t>
  </si>
  <si>
    <t>Education</t>
  </si>
  <si>
    <t>Elementary Education</t>
  </si>
  <si>
    <t>English</t>
  </si>
  <si>
    <t>Engineering</t>
  </si>
  <si>
    <t>Engineering Specials (Non-Degree)</t>
  </si>
  <si>
    <t>Environmental Science (AGLS)</t>
  </si>
  <si>
    <t>Environmental Science (LAS)</t>
  </si>
  <si>
    <t>Entomology</t>
  </si>
  <si>
    <t>Event Management</t>
  </si>
  <si>
    <t>Financial Counseling and Planning</t>
  </si>
  <si>
    <t>Finance</t>
  </si>
  <si>
    <t>Forestry</t>
  </si>
  <si>
    <t>Food Science (AGLS)</t>
  </si>
  <si>
    <t>Food Science (H SCI)</t>
  </si>
  <si>
    <t>Genetics (AGLS)</t>
  </si>
  <si>
    <t>Genetics (LAS)</t>
  </si>
  <si>
    <t>General Preveterinary Medicine</t>
  </si>
  <si>
    <t>Geology</t>
  </si>
  <si>
    <t>Global Resource Systems</t>
  </si>
  <si>
    <t>Human Sciences</t>
  </si>
  <si>
    <t>History</t>
  </si>
  <si>
    <t>Horticulture</t>
  </si>
  <si>
    <t>Human Sciences Special (Non-Degree)</t>
  </si>
  <si>
    <t>Hospitality Management</t>
  </si>
  <si>
    <t>Industrial Engineering</t>
  </si>
  <si>
    <t>Industrial Technology</t>
  </si>
  <si>
    <t>Industrial Design</t>
  </si>
  <si>
    <t>Interdisciplinary Studies</t>
  </si>
  <si>
    <t>Journalism and Mass Communication</t>
  </si>
  <si>
    <t>Kinesiology</t>
  </si>
  <si>
    <t>Kinesiology and Health</t>
  </si>
  <si>
    <t>Landscape Architecture</t>
  </si>
  <si>
    <t>Liberal Studies</t>
  </si>
  <si>
    <t>Linguistics</t>
  </si>
  <si>
    <t>Mechanical Engineering</t>
  </si>
  <si>
    <t>Materials Engineering</t>
  </si>
  <si>
    <t>Mathematics</t>
  </si>
  <si>
    <t>Management</t>
  </si>
  <si>
    <t>Microbiology</t>
  </si>
  <si>
    <t>Management Information Systems</t>
  </si>
  <si>
    <t>Marketing</t>
  </si>
  <si>
    <t>Meteorology</t>
  </si>
  <si>
    <t>Music</t>
  </si>
  <si>
    <t>Nutritional Science (AGLS)</t>
  </si>
  <si>
    <t>Nutritional Science (H SCI)</t>
  </si>
  <si>
    <t>Open Option (LAS)</t>
  </si>
  <si>
    <t>Pre-Architecture</t>
  </si>
  <si>
    <t>Pre-Athletic Training</t>
  </si>
  <si>
    <t>Pre-Business</t>
  </si>
  <si>
    <t>Pre-Community and Regional Planning</t>
  </si>
  <si>
    <t>Pre-Graphic Design</t>
  </si>
  <si>
    <t>Preprofessional Health Programs</t>
  </si>
  <si>
    <t>Pre-Interior Design</t>
  </si>
  <si>
    <t>Pre-Industrial Design</t>
  </si>
  <si>
    <t>Pre-Integrated Studio Arts</t>
  </si>
  <si>
    <t>Pre-Landscape Architecture</t>
  </si>
  <si>
    <t>Preparation For Law</t>
  </si>
  <si>
    <t>Pre-Liberal Studies</t>
  </si>
  <si>
    <t>Preparation For Human Medicine</t>
  </si>
  <si>
    <t>Public Relations</t>
  </si>
  <si>
    <t>Pre-Biological/Pre-Medical Illustration</t>
  </si>
  <si>
    <t>Pre-Diet and Exercise (H SCI)</t>
  </si>
  <si>
    <t>Performing Arts</t>
  </si>
  <si>
    <t>Philosophy</t>
  </si>
  <si>
    <t>Physics</t>
  </si>
  <si>
    <t>Political Science</t>
  </si>
  <si>
    <t>Psychology</t>
  </si>
  <si>
    <t>Religious Studies</t>
  </si>
  <si>
    <t>Software Engineering</t>
  </si>
  <si>
    <t>Supply Chain Management</t>
  </si>
  <si>
    <t>Speech Communication</t>
  </si>
  <si>
    <t>Statistics</t>
  </si>
  <si>
    <t>Technical Communication</t>
  </si>
  <si>
    <t>Veterinary Medicine</t>
  </si>
  <si>
    <t>Veterinary Medicine Specials (Non-Degree)</t>
  </si>
  <si>
    <t>Veterinary Medicine Nebraska Alliance</t>
  </si>
  <si>
    <t>World Languages and Cultures</t>
  </si>
  <si>
    <t>Agricultural and Biosystems Engineering</t>
  </si>
  <si>
    <t>Agricultural Education and Studies</t>
  </si>
  <si>
    <t>Architecture</t>
  </si>
  <si>
    <t>Biomedical Sciences</t>
  </si>
  <si>
    <t>Business Administration</t>
  </si>
  <si>
    <t>Chemical and Biological Engineering</t>
  </si>
  <si>
    <t>Electrical and Computer Engineering</t>
  </si>
  <si>
    <t>Economics (AGLS)</t>
  </si>
  <si>
    <t>Economics (LAS)</t>
  </si>
  <si>
    <t>Food Science and Human Nutrition (AGLS)</t>
  </si>
  <si>
    <t>Food Science and Human Nutrition (H SCI)</t>
  </si>
  <si>
    <t>Geological and Atmospheric Sciences</t>
  </si>
  <si>
    <t>Human Computer Interaction</t>
  </si>
  <si>
    <t>Interdisciplinary Graduate Studies</t>
  </si>
  <si>
    <t>Immunobiology</t>
  </si>
  <si>
    <t>Materials Science and Engineering</t>
  </si>
  <si>
    <t>Neuroscience</t>
  </si>
  <si>
    <t>Natural Resource Ecology and Management</t>
  </si>
  <si>
    <t>Nutritional Sciences</t>
  </si>
  <si>
    <t>Physics and Astronomy</t>
  </si>
  <si>
    <t>Plant Biology</t>
  </si>
  <si>
    <t>Seed Technology and Business</t>
  </si>
  <si>
    <t>Systems Engineering</t>
  </si>
  <si>
    <t>Toxicology</t>
  </si>
  <si>
    <t>Undeclared</t>
  </si>
  <si>
    <t>Veterinary Clinical Science</t>
  </si>
  <si>
    <t>Veterinary Microbiology &amp; Prev Med</t>
  </si>
  <si>
    <t>Veterinary Pathology</t>
  </si>
  <si>
    <t>Veterinary Diag &amp; Prod Animal Med</t>
  </si>
  <si>
    <t>Title</t>
  </si>
  <si>
    <t>Grand Total</t>
  </si>
  <si>
    <t>UG</t>
  </si>
  <si>
    <t>Grad</t>
  </si>
  <si>
    <t>Agriculture and Life Sciences</t>
  </si>
  <si>
    <t>Business</t>
  </si>
  <si>
    <t>Liberal Arts and Sciences</t>
  </si>
  <si>
    <t>Agriculture and Life Sciences Total</t>
  </si>
  <si>
    <t>Business Total</t>
  </si>
  <si>
    <t>Design Total</t>
  </si>
  <si>
    <t>Engineering Total</t>
  </si>
  <si>
    <t>Human Sciences Total</t>
  </si>
  <si>
    <t>Liberal Arts and Sciences Total</t>
  </si>
  <si>
    <t>Interpartmental Units</t>
  </si>
  <si>
    <t>IOWA STATE UNIVERSITY OF SCIENCE AND TECHNOLOGY</t>
  </si>
  <si>
    <t>OFFICE OF THE REGISTRAR</t>
  </si>
  <si>
    <t>Interpartmental Units Total</t>
  </si>
  <si>
    <t>Veterinary Medicine Total</t>
  </si>
  <si>
    <t>Male</t>
  </si>
  <si>
    <t>Female</t>
  </si>
  <si>
    <t>VM1</t>
  </si>
  <si>
    <t>VM2</t>
  </si>
  <si>
    <t>VM3</t>
  </si>
  <si>
    <t>VM4</t>
  </si>
  <si>
    <t>Freshmen</t>
  </si>
  <si>
    <t>Sophomores</t>
  </si>
  <si>
    <t>Juniors</t>
  </si>
  <si>
    <t>Seniors</t>
  </si>
  <si>
    <t>Prof</t>
  </si>
  <si>
    <t>Art and Visual Culture</t>
  </si>
  <si>
    <t>Engineering Management</t>
  </si>
  <si>
    <t>Genetics and Genomics</t>
  </si>
  <si>
    <t>Culinary Food Science - Agriculture</t>
  </si>
  <si>
    <t>Culinary Food Science - Human Sciences</t>
  </si>
  <si>
    <t>Data Science</t>
  </si>
  <si>
    <t>Entrepreneurship</t>
  </si>
  <si>
    <t>Women's and Gender Studies</t>
  </si>
  <si>
    <t>Actuarial Science</t>
  </si>
  <si>
    <t>Nursing (H SCI)</t>
  </si>
  <si>
    <t>Total</t>
  </si>
  <si>
    <t>Biochemistry (AGLS)</t>
  </si>
  <si>
    <t>Cyber Security Engineering</t>
  </si>
  <si>
    <t xml:space="preserve">College </t>
  </si>
  <si>
    <t>Curriculum/Major</t>
  </si>
  <si>
    <t>College</t>
  </si>
  <si>
    <t>Department</t>
  </si>
  <si>
    <t>Undergraduates</t>
  </si>
  <si>
    <t>Graduates</t>
  </si>
  <si>
    <t>Business Analytics</t>
  </si>
  <si>
    <t>Environmental Engineering</t>
  </si>
  <si>
    <t>Criminal Justice</t>
  </si>
  <si>
    <t>Non-Degree</t>
  </si>
  <si>
    <t>Family and Consumer Sciences</t>
  </si>
  <si>
    <t>Human Development and Family Studies</t>
  </si>
  <si>
    <t>Cyber Security</t>
  </si>
  <si>
    <t xml:space="preserve">      </t>
  </si>
  <si>
    <t>Human Resource Management</t>
  </si>
  <si>
    <t xml:space="preserve">     </t>
  </si>
  <si>
    <t>Sociology &amp; Criminal Justice (LAS)</t>
  </si>
  <si>
    <t>Pre-Business Administration</t>
  </si>
  <si>
    <t>Diet and Exercise (H SCI)</t>
  </si>
  <si>
    <t>Sociology</t>
  </si>
  <si>
    <t>Sociology &amp; Criminal Justice (AGLS)</t>
  </si>
  <si>
    <t>Environmental Science</t>
  </si>
  <si>
    <t>Enrollment Statistics for Spring Semester 2023</t>
  </si>
  <si>
    <t>Enrollment Statistics for Spring 2023</t>
  </si>
  <si>
    <t>Agricultural and Rural Policy Studies</t>
  </si>
  <si>
    <t>Agriculture and Life Sciences Exploratio</t>
  </si>
  <si>
    <t>Nursing (AGLS)</t>
  </si>
  <si>
    <t>Pre-Diet and Exercise (AGLS)</t>
  </si>
  <si>
    <t>Healthcare Management</t>
  </si>
  <si>
    <t>Climate Science</t>
  </si>
  <si>
    <t>Liberal Arts and Sciences- Open Option</t>
  </si>
  <si>
    <t>Family and Consumer Science Education and Studies</t>
  </si>
  <si>
    <t>Liberal Arts and Sciences Certificate (Non-Degree)</t>
  </si>
  <si>
    <t>Liberal Arts and Sciences Specials (Non-Degree)</t>
  </si>
  <si>
    <t>Plant Pathology/Entomology/Microbiology</t>
  </si>
  <si>
    <t>Biochemistry, Biophysics and Molecular Biol (AGLS)</t>
  </si>
  <si>
    <t>Ecology, Evolution and Organismal Biology (AGLS)</t>
  </si>
  <si>
    <t>Genetics Development and Cell Biology (AGLS)</t>
  </si>
  <si>
    <t>Management and Entrepreneurship</t>
  </si>
  <si>
    <t>Information Systems and Business Analytics</t>
  </si>
  <si>
    <t>Civil, Construction and Environmental Engineering</t>
  </si>
  <si>
    <t>Industrial and Manufacturing Systems Engineering</t>
  </si>
  <si>
    <t>Apparel, Events, and Hospitality Management</t>
  </si>
  <si>
    <t>Biochemistry, Biophysics and Molecular Biol (LAS)</t>
  </si>
  <si>
    <t>Ecology, Evolution and Organismal Biology (LAS)</t>
  </si>
  <si>
    <t>Genetics Development and Cell Biology (LAS)</t>
  </si>
  <si>
    <t>Molecular Cellular and Developmental Biology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</si>
</sst>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name val="Arial"/>
      <family val="2"/>
    </font>
    <font>
      <sz val="12"/>
      <name val="Helv"/>
    </font>
    <font>
      <sz val="12"/>
      <color theme="1"/>
      <name val="Calibri"/>
      <family val="2"/>
      <scheme val="minor"/>
    </font>
    <font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37" fontId="2" fillId="0" borderId="0" xfId="0" applyNumberFormat="1" applyFont="1" applyFill="1" applyAlignment="1">
      <alignment vertical="top"/>
    </xf>
    <xf numFmtId="0" fontId="0" fillId="0" borderId="0" xfId="0" applyNumberFormat="1" applyAlignment="1">
      <alignment horizontal="right"/>
    </xf>
    <xf numFmtId="0" fontId="0" fillId="0" borderId="0" xfId="0" applyFill="1"/>
    <xf numFmtId="9" fontId="0" fillId="0" borderId="0" xfId="3" applyFont="1"/>
    <xf numFmtId="9" fontId="0" fillId="0" borderId="0" xfId="3" applyNumberFormat="1" applyFont="1"/>
    <xf numFmtId="37" fontId="3" fillId="0" borderId="0" xfId="0" applyNumberFormat="1" applyFont="1" applyFill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right"/>
    </xf>
    <xf numFmtId="0" fontId="0" fillId="0" borderId="1" xfId="0" applyNumberFormat="1" applyBorder="1"/>
    <xf numFmtId="0" fontId="0" fillId="0" borderId="4" xfId="0" applyFill="1" applyBorder="1"/>
    <xf numFmtId="0" fontId="0" fillId="0" borderId="3" xfId="0" applyNumberFormat="1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9" xfId="0" applyNumberFormat="1" applyFill="1" applyBorder="1"/>
    <xf numFmtId="0" fontId="0" fillId="0" borderId="10" xfId="0" applyNumberFormat="1" applyFill="1" applyBorder="1"/>
    <xf numFmtId="0" fontId="0" fillId="0" borderId="11" xfId="0" applyFill="1" applyBorder="1"/>
    <xf numFmtId="0" fontId="0" fillId="0" borderId="12" xfId="0" applyNumberFormat="1" applyFill="1" applyBorder="1"/>
    <xf numFmtId="0" fontId="0" fillId="0" borderId="8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13" xfId="0" applyFill="1" applyBorder="1"/>
    <xf numFmtId="0" fontId="0" fillId="0" borderId="14" xfId="0" applyFill="1" applyBorder="1"/>
    <xf numFmtId="0" fontId="0" fillId="0" borderId="4" xfId="0" applyNumberFormat="1" applyFill="1" applyBorder="1"/>
    <xf numFmtId="0" fontId="0" fillId="0" borderId="5" xfId="0" applyNumberFormat="1" applyFill="1" applyBorder="1"/>
    <xf numFmtId="0" fontId="0" fillId="0" borderId="9" xfId="0" applyFill="1" applyBorder="1"/>
    <xf numFmtId="0" fontId="0" fillId="0" borderId="6" xfId="0" applyBorder="1"/>
    <xf numFmtId="0" fontId="0" fillId="0" borderId="8" xfId="0" pivotButton="1" applyBorder="1"/>
    <xf numFmtId="0" fontId="0" fillId="0" borderId="2" xfId="0" applyBorder="1"/>
    <xf numFmtId="0" fontId="0" fillId="0" borderId="9" xfId="0" applyBorder="1"/>
    <xf numFmtId="0" fontId="0" fillId="0" borderId="10" xfId="0" applyNumberFormat="1" applyBorder="1"/>
    <xf numFmtId="0" fontId="0" fillId="0" borderId="8" xfId="0" applyBorder="1"/>
    <xf numFmtId="0" fontId="0" fillId="0" borderId="2" xfId="0" applyNumberFormat="1" applyBorder="1"/>
    <xf numFmtId="0" fontId="0" fillId="0" borderId="9" xfId="0" applyNumberFormat="1" applyBorder="1"/>
    <xf numFmtId="0" fontId="0" fillId="0" borderId="8" xfId="0" applyNumberFormat="1" applyBorder="1"/>
    <xf numFmtId="0" fontId="0" fillId="0" borderId="12" xfId="0" applyNumberFormat="1" applyBorder="1"/>
    <xf numFmtId="0" fontId="0" fillId="0" borderId="13" xfId="0" applyNumberFormat="1" applyBorder="1"/>
    <xf numFmtId="0" fontId="0" fillId="0" borderId="8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4" xfId="0" pivotButton="1" applyBorder="1"/>
    <xf numFmtId="0" fontId="0" fillId="0" borderId="14" xfId="0" pivotButton="1" applyBorder="1"/>
    <xf numFmtId="0" fontId="0" fillId="0" borderId="5" xfId="0" applyBorder="1"/>
    <xf numFmtId="0" fontId="0" fillId="0" borderId="9" xfId="0" applyNumberFormat="1" applyBorder="1" applyAlignment="1">
      <alignment horizontal="right"/>
    </xf>
    <xf numFmtId="0" fontId="0" fillId="0" borderId="10" xfId="0" applyNumberFormat="1" applyBorder="1" applyAlignment="1">
      <alignment horizontal="right"/>
    </xf>
    <xf numFmtId="0" fontId="0" fillId="0" borderId="8" xfId="0" applyNumberFormat="1" applyBorder="1" applyAlignment="1">
      <alignment horizontal="right"/>
    </xf>
    <xf numFmtId="0" fontId="0" fillId="0" borderId="4" xfId="0" applyBorder="1"/>
    <xf numFmtId="0" fontId="0" fillId="0" borderId="14" xfId="0" applyBorder="1"/>
    <xf numFmtId="0" fontId="0" fillId="0" borderId="5" xfId="0" applyNumberFormat="1" applyBorder="1"/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" xfId="0" applyBorder="1"/>
    <xf numFmtId="0" fontId="0" fillId="0" borderId="4" xfId="0" applyNumberFormat="1" applyBorder="1" applyAlignment="1">
      <alignment horizontal="right"/>
    </xf>
    <xf numFmtId="0" fontId="0" fillId="0" borderId="5" xfId="0" applyNumberFormat="1" applyBorder="1" applyAlignment="1">
      <alignment horizontal="right"/>
    </xf>
    <xf numFmtId="0" fontId="0" fillId="0" borderId="7" xfId="0" applyFill="1" applyBorder="1"/>
    <xf numFmtId="0" fontId="0" fillId="0" borderId="2" xfId="0" applyFill="1" applyBorder="1"/>
    <xf numFmtId="0" fontId="0" fillId="0" borderId="10" xfId="0" applyFill="1" applyBorder="1"/>
    <xf numFmtId="0" fontId="0" fillId="0" borderId="5" xfId="0" applyFill="1" applyBorder="1"/>
    <xf numFmtId="0" fontId="0" fillId="0" borderId="14" xfId="0" applyNumberFormat="1" applyFill="1" applyBorder="1"/>
    <xf numFmtId="0" fontId="0" fillId="0" borderId="3" xfId="0" applyFill="1" applyBorder="1"/>
    <xf numFmtId="37" fontId="5" fillId="0" borderId="0" xfId="0" applyNumberFormat="1" applyFont="1" applyFill="1" applyAlignment="1">
      <alignment vertical="top"/>
    </xf>
    <xf numFmtId="3" fontId="0" fillId="0" borderId="0" xfId="0" applyNumberFormat="1"/>
    <xf numFmtId="37" fontId="3" fillId="0" borderId="0" xfId="0" applyNumberFormat="1" applyFont="1" applyFill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4">
    <cellStyle name="Comma 2" xfId="2" xr:uid="{00000000-0005-0000-0000-000000000000}"/>
    <cellStyle name="Normal" xfId="0" builtinId="0"/>
    <cellStyle name="Normal 2" xfId="1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epartmental%20Statistics\Enrollment%20stats\Fall%20Semesters\Fall%202019\Fall%20reports\Report%20-%20Fall%202019%20-%20with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"/>
      <sheetName val="UG"/>
      <sheetName val="Grad"/>
      <sheetName val="VM"/>
      <sheetName val="errors"/>
      <sheetName val="Data- corrected"/>
      <sheetName val="TITLES"/>
      <sheetName val="Report - Fall 2019 - with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workbookViewId="0">
      <selection sqref="A1:F1"/>
    </sheetView>
  </sheetViews>
  <sheetFormatPr defaultRowHeight="15.75" x14ac:dyDescent="0.25"/>
  <cols>
    <col min="2" max="2" width="15.5" customWidth="1"/>
    <col min="3" max="4" width="12.625" style="2" customWidth="1"/>
    <col min="5" max="5" width="12.625" customWidth="1"/>
    <col min="6" max="6" width="10.375" bestFit="1" customWidth="1"/>
  </cols>
  <sheetData>
    <row r="1" spans="1:13" x14ac:dyDescent="0.25">
      <c r="A1" s="66" t="s">
        <v>170</v>
      </c>
      <c r="B1" s="66"/>
      <c r="C1" s="66"/>
      <c r="D1" s="66"/>
      <c r="E1" s="66"/>
      <c r="F1" s="66"/>
    </row>
    <row r="2" spans="1:13" x14ac:dyDescent="0.25">
      <c r="A2" s="66" t="s">
        <v>171</v>
      </c>
      <c r="B2" s="66"/>
      <c r="C2" s="66"/>
      <c r="D2" s="66"/>
      <c r="E2" s="66"/>
      <c r="F2" s="66"/>
    </row>
    <row r="3" spans="1:13" x14ac:dyDescent="0.25">
      <c r="A3" s="66" t="s">
        <v>220</v>
      </c>
      <c r="B3" s="66"/>
      <c r="C3" s="66"/>
      <c r="D3" s="66"/>
      <c r="E3" s="66"/>
      <c r="F3" s="66"/>
    </row>
    <row r="4" spans="1:13" x14ac:dyDescent="0.25">
      <c r="A4" s="9"/>
      <c r="B4" s="9"/>
      <c r="C4" s="9"/>
      <c r="D4" s="9"/>
      <c r="E4" s="9"/>
      <c r="F4" s="9"/>
    </row>
    <row r="5" spans="1:13" x14ac:dyDescent="0.25">
      <c r="A5" s="9"/>
      <c r="B5" s="9"/>
      <c r="C5" s="9"/>
      <c r="D5" s="9"/>
      <c r="E5" s="9"/>
      <c r="F5" s="9"/>
    </row>
    <row r="6" spans="1:13" x14ac:dyDescent="0.25">
      <c r="A6" s="9"/>
      <c r="B6" s="9"/>
      <c r="C6" s="9"/>
      <c r="D6" s="9"/>
      <c r="E6" s="9"/>
      <c r="F6" s="9"/>
    </row>
    <row r="7" spans="1:13" x14ac:dyDescent="0.25">
      <c r="A7" s="9"/>
      <c r="C7"/>
      <c r="D7" s="9"/>
      <c r="E7" s="9"/>
      <c r="F7" s="9"/>
    </row>
    <row r="9" spans="1:13" x14ac:dyDescent="0.25">
      <c r="E9" s="2"/>
    </row>
    <row r="10" spans="1:13" x14ac:dyDescent="0.25">
      <c r="B10" s="11"/>
      <c r="C10" s="10" t="s">
        <v>174</v>
      </c>
      <c r="D10" s="10" t="s">
        <v>175</v>
      </c>
      <c r="E10" s="10" t="s">
        <v>195</v>
      </c>
    </row>
    <row r="11" spans="1:13" ht="30" customHeight="1" x14ac:dyDescent="0.25">
      <c r="B11" s="3" t="s">
        <v>158</v>
      </c>
      <c r="C11" s="5">
        <v>12826</v>
      </c>
      <c r="D11" s="5">
        <v>10412</v>
      </c>
      <c r="E11" s="1">
        <v>23238</v>
      </c>
      <c r="G11" s="7"/>
      <c r="J11" s="65"/>
      <c r="K11" s="65"/>
      <c r="L11" s="65"/>
      <c r="M11" s="65"/>
    </row>
    <row r="12" spans="1:13" ht="30" customHeight="1" x14ac:dyDescent="0.25">
      <c r="B12" s="3" t="s">
        <v>184</v>
      </c>
      <c r="C12" s="5">
        <v>111</v>
      </c>
      <c r="D12" s="5">
        <v>514</v>
      </c>
      <c r="E12" s="1">
        <v>625</v>
      </c>
      <c r="G12" s="7"/>
    </row>
    <row r="13" spans="1:13" ht="30" customHeight="1" x14ac:dyDescent="0.25">
      <c r="B13" s="12" t="s">
        <v>159</v>
      </c>
      <c r="C13" s="13">
        <v>2186</v>
      </c>
      <c r="D13" s="13">
        <v>1805</v>
      </c>
      <c r="E13" s="14">
        <v>3991</v>
      </c>
      <c r="G13" s="8"/>
      <c r="I13" s="65"/>
      <c r="J13" s="65"/>
      <c r="K13" s="65"/>
      <c r="L13" s="65"/>
      <c r="M13" s="65"/>
    </row>
    <row r="14" spans="1:13" ht="30" customHeight="1" x14ac:dyDescent="0.25">
      <c r="B14" s="3" t="s">
        <v>195</v>
      </c>
      <c r="C14" s="5">
        <v>15123</v>
      </c>
      <c r="D14" s="5">
        <v>12731</v>
      </c>
      <c r="E14" s="1">
        <v>27854</v>
      </c>
      <c r="J14" s="65"/>
      <c r="K14" s="65"/>
    </row>
    <row r="15" spans="1:13" ht="20.100000000000001" customHeight="1" x14ac:dyDescent="0.25">
      <c r="C15"/>
      <c r="D15"/>
      <c r="I15" s="65"/>
      <c r="K15" s="65"/>
      <c r="L15" s="65"/>
      <c r="M15" s="65"/>
    </row>
    <row r="16" spans="1:13" ht="20.100000000000001" customHeight="1" x14ac:dyDescent="0.25">
      <c r="C16"/>
      <c r="D16"/>
      <c r="I16" s="65"/>
    </row>
    <row r="17" spans="3:4" ht="20.100000000000001" customHeight="1" x14ac:dyDescent="0.25">
      <c r="C17"/>
      <c r="D17"/>
    </row>
    <row r="18" spans="3:4" x14ac:dyDescent="0.25">
      <c r="C18"/>
      <c r="D18"/>
    </row>
    <row r="19" spans="3:4" x14ac:dyDescent="0.25">
      <c r="C19"/>
      <c r="D19"/>
    </row>
  </sheetData>
  <mergeCells count="3">
    <mergeCell ref="A1:F1"/>
    <mergeCell ref="A2:F2"/>
    <mergeCell ref="A3:F3"/>
  </mergeCell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41"/>
  <sheetViews>
    <sheetView zoomScale="80" zoomScaleNormal="80" workbookViewId="0"/>
  </sheetViews>
  <sheetFormatPr defaultColWidth="9" defaultRowHeight="15.75" x14ac:dyDescent="0.25"/>
  <cols>
    <col min="1" max="1" width="14.625" style="6" customWidth="1"/>
    <col min="2" max="2" width="45.375" style="6" customWidth="1"/>
    <col min="3" max="12" width="6.625" style="6" customWidth="1"/>
    <col min="13" max="13" width="10.875" style="6" customWidth="1"/>
    <col min="14" max="16384" width="9" style="6"/>
  </cols>
  <sheetData>
    <row r="1" spans="1:13" ht="18" x14ac:dyDescent="0.25">
      <c r="A1" s="4" t="s">
        <v>170</v>
      </c>
    </row>
    <row r="2" spans="1:13" ht="18" x14ac:dyDescent="0.25">
      <c r="A2" s="4" t="s">
        <v>171</v>
      </c>
    </row>
    <row r="3" spans="1:13" ht="18" x14ac:dyDescent="0.25">
      <c r="A3" s="4" t="s">
        <v>221</v>
      </c>
    </row>
    <row r="4" spans="1:13" ht="18" x14ac:dyDescent="0.25">
      <c r="A4" s="64" t="s">
        <v>202</v>
      </c>
    </row>
    <row r="5" spans="1:13" x14ac:dyDescent="0.25">
      <c r="A5" s="17"/>
      <c r="B5" s="58"/>
      <c r="C5" s="67" t="s">
        <v>180</v>
      </c>
      <c r="D5" s="68"/>
      <c r="E5" s="67" t="s">
        <v>181</v>
      </c>
      <c r="F5" s="68"/>
      <c r="G5" s="67" t="s">
        <v>182</v>
      </c>
      <c r="H5" s="68"/>
      <c r="I5" s="67" t="s">
        <v>183</v>
      </c>
      <c r="J5" s="68"/>
      <c r="K5" s="67" t="s">
        <v>207</v>
      </c>
      <c r="L5" s="68"/>
      <c r="M5" s="21" t="s">
        <v>157</v>
      </c>
    </row>
    <row r="6" spans="1:13" x14ac:dyDescent="0.25">
      <c r="A6" s="18" t="s">
        <v>198</v>
      </c>
      <c r="B6" s="59" t="s">
        <v>199</v>
      </c>
      <c r="C6" s="23" t="s">
        <v>0</v>
      </c>
      <c r="D6" s="24" t="s">
        <v>1</v>
      </c>
      <c r="E6" s="23" t="s">
        <v>0</v>
      </c>
      <c r="F6" s="24" t="s">
        <v>1</v>
      </c>
      <c r="G6" s="23" t="s">
        <v>0</v>
      </c>
      <c r="H6" s="24" t="s">
        <v>1</v>
      </c>
      <c r="I6" s="23" t="s">
        <v>0</v>
      </c>
      <c r="J6" s="24" t="s">
        <v>1</v>
      </c>
      <c r="K6" s="23" t="s">
        <v>0</v>
      </c>
      <c r="L6" s="24" t="s">
        <v>1</v>
      </c>
      <c r="M6" s="25"/>
    </row>
    <row r="7" spans="1:13" x14ac:dyDescent="0.25">
      <c r="A7" s="29" t="s">
        <v>160</v>
      </c>
      <c r="B7" s="60" t="s">
        <v>9</v>
      </c>
      <c r="C7" s="19">
        <v>28</v>
      </c>
      <c r="D7" s="20">
        <v>13</v>
      </c>
      <c r="E7" s="19">
        <v>46</v>
      </c>
      <c r="F7" s="20">
        <v>37</v>
      </c>
      <c r="G7" s="19">
        <v>51</v>
      </c>
      <c r="H7" s="20">
        <v>43</v>
      </c>
      <c r="I7" s="19">
        <v>67</v>
      </c>
      <c r="J7" s="20">
        <v>49</v>
      </c>
      <c r="K7" s="19"/>
      <c r="L7" s="20" t="s">
        <v>211</v>
      </c>
      <c r="M7" s="22">
        <f>SUM(C7:L7)</f>
        <v>334</v>
      </c>
    </row>
    <row r="8" spans="1:13" x14ac:dyDescent="0.25">
      <c r="A8" s="29"/>
      <c r="B8" s="60" t="s">
        <v>12</v>
      </c>
      <c r="C8" s="19">
        <v>20</v>
      </c>
      <c r="D8" s="20">
        <v>2</v>
      </c>
      <c r="E8" s="19">
        <v>40</v>
      </c>
      <c r="F8" s="20">
        <v>18</v>
      </c>
      <c r="G8" s="19">
        <v>62</v>
      </c>
      <c r="H8" s="20">
        <v>24</v>
      </c>
      <c r="I8" s="19">
        <v>83</v>
      </c>
      <c r="J8" s="20">
        <v>31</v>
      </c>
      <c r="K8" s="19"/>
      <c r="L8" s="20" t="s">
        <v>211</v>
      </c>
      <c r="M8" s="22">
        <f t="shared" ref="M8:M75" si="0">SUM(C8:L8)</f>
        <v>280</v>
      </c>
    </row>
    <row r="9" spans="1:13" x14ac:dyDescent="0.25">
      <c r="A9" s="29"/>
      <c r="B9" s="60" t="s">
        <v>21</v>
      </c>
      <c r="C9" s="19">
        <v>11</v>
      </c>
      <c r="D9" s="20">
        <v>1</v>
      </c>
      <c r="E9" s="19">
        <v>16</v>
      </c>
      <c r="F9" s="20">
        <v>1</v>
      </c>
      <c r="G9" s="19">
        <v>31</v>
      </c>
      <c r="H9" s="20">
        <v>2</v>
      </c>
      <c r="I9" s="19">
        <v>48</v>
      </c>
      <c r="J9" s="20">
        <v>7</v>
      </c>
      <c r="K9" s="19"/>
      <c r="L9" s="20" t="s">
        <v>211</v>
      </c>
      <c r="M9" s="22">
        <f t="shared" si="0"/>
        <v>117</v>
      </c>
    </row>
    <row r="10" spans="1:13" x14ac:dyDescent="0.25">
      <c r="A10" s="29"/>
      <c r="B10" s="60" t="s">
        <v>13</v>
      </c>
      <c r="C10" s="19">
        <v>4</v>
      </c>
      <c r="D10" s="20">
        <v>10</v>
      </c>
      <c r="E10" s="19">
        <v>3</v>
      </c>
      <c r="F10" s="20">
        <v>26</v>
      </c>
      <c r="G10" s="19">
        <v>7</v>
      </c>
      <c r="H10" s="20">
        <v>36</v>
      </c>
      <c r="I10" s="19">
        <v>8</v>
      </c>
      <c r="J10" s="20">
        <v>57</v>
      </c>
      <c r="K10" s="19"/>
      <c r="L10" s="20" t="s">
        <v>211</v>
      </c>
      <c r="M10" s="22">
        <f t="shared" si="0"/>
        <v>151</v>
      </c>
    </row>
    <row r="11" spans="1:13" x14ac:dyDescent="0.25">
      <c r="A11" s="29"/>
      <c r="B11" s="60" t="s">
        <v>222</v>
      </c>
      <c r="C11" s="19"/>
      <c r="D11" s="20">
        <v>1</v>
      </c>
      <c r="E11" s="19">
        <v>1</v>
      </c>
      <c r="F11" s="20">
        <v>3</v>
      </c>
      <c r="G11" s="19"/>
      <c r="H11" s="20">
        <v>6</v>
      </c>
      <c r="I11" s="19">
        <v>4</v>
      </c>
      <c r="J11" s="20">
        <v>13</v>
      </c>
      <c r="K11" s="19"/>
      <c r="L11" s="20" t="s">
        <v>211</v>
      </c>
      <c r="M11" s="22">
        <f t="shared" si="0"/>
        <v>28</v>
      </c>
    </row>
    <row r="12" spans="1:13" x14ac:dyDescent="0.25">
      <c r="A12" s="29"/>
      <c r="B12" s="60" t="s">
        <v>10</v>
      </c>
      <c r="C12" s="19"/>
      <c r="D12" s="20"/>
      <c r="E12" s="19"/>
      <c r="F12" s="20"/>
      <c r="G12" s="19"/>
      <c r="H12" s="20"/>
      <c r="I12" s="19"/>
      <c r="J12" s="20"/>
      <c r="K12" s="19">
        <v>1</v>
      </c>
      <c r="L12" s="20">
        <v>1</v>
      </c>
      <c r="M12" s="22">
        <f t="shared" si="0"/>
        <v>2</v>
      </c>
    </row>
    <row r="13" spans="1:13" x14ac:dyDescent="0.25">
      <c r="A13" s="29"/>
      <c r="B13" s="60" t="s">
        <v>11</v>
      </c>
      <c r="C13" s="19"/>
      <c r="D13" s="20"/>
      <c r="E13" s="19"/>
      <c r="F13" s="20"/>
      <c r="G13" s="19"/>
      <c r="H13" s="20"/>
      <c r="I13" s="19"/>
      <c r="J13" s="20"/>
      <c r="K13" s="19">
        <v>26</v>
      </c>
      <c r="L13" s="20">
        <v>52</v>
      </c>
      <c r="M13" s="22">
        <f t="shared" si="0"/>
        <v>78</v>
      </c>
    </row>
    <row r="14" spans="1:13" x14ac:dyDescent="0.25">
      <c r="A14" s="29"/>
      <c r="B14" s="60" t="s">
        <v>223</v>
      </c>
      <c r="C14" s="19"/>
      <c r="D14" s="20"/>
      <c r="E14" s="19"/>
      <c r="F14" s="20">
        <v>1</v>
      </c>
      <c r="G14" s="19"/>
      <c r="H14" s="20"/>
      <c r="I14" s="19"/>
      <c r="J14" s="20"/>
      <c r="K14" s="19"/>
      <c r="L14" s="20" t="s">
        <v>211</v>
      </c>
      <c r="M14" s="22">
        <f t="shared" si="0"/>
        <v>1</v>
      </c>
    </row>
    <row r="15" spans="1:13" x14ac:dyDescent="0.25">
      <c r="A15" s="29"/>
      <c r="B15" s="60" t="s">
        <v>14</v>
      </c>
      <c r="C15" s="19">
        <v>8</v>
      </c>
      <c r="D15" s="20">
        <v>6</v>
      </c>
      <c r="E15" s="19">
        <v>23</v>
      </c>
      <c r="F15" s="20">
        <v>7</v>
      </c>
      <c r="G15" s="19">
        <v>32</v>
      </c>
      <c r="H15" s="20">
        <v>22</v>
      </c>
      <c r="I15" s="19">
        <v>54</v>
      </c>
      <c r="J15" s="20">
        <v>35</v>
      </c>
      <c r="K15" s="19"/>
      <c r="L15" s="20" t="s">
        <v>211</v>
      </c>
      <c r="M15" s="22">
        <f t="shared" si="0"/>
        <v>187</v>
      </c>
    </row>
    <row r="16" spans="1:13" x14ac:dyDescent="0.25">
      <c r="A16" s="29"/>
      <c r="B16" s="60" t="s">
        <v>3</v>
      </c>
      <c r="C16" s="19">
        <v>8</v>
      </c>
      <c r="D16" s="20">
        <v>25</v>
      </c>
      <c r="E16" s="19">
        <v>16</v>
      </c>
      <c r="F16" s="20">
        <v>47</v>
      </c>
      <c r="G16" s="19">
        <v>31</v>
      </c>
      <c r="H16" s="20">
        <v>48</v>
      </c>
      <c r="I16" s="19">
        <v>57</v>
      </c>
      <c r="J16" s="20">
        <v>97</v>
      </c>
      <c r="K16" s="19"/>
      <c r="L16" s="20" t="s">
        <v>211</v>
      </c>
      <c r="M16" s="22">
        <f t="shared" si="0"/>
        <v>329</v>
      </c>
    </row>
    <row r="17" spans="1:13" x14ac:dyDescent="0.25">
      <c r="A17" s="29"/>
      <c r="B17" s="60" t="s">
        <v>15</v>
      </c>
      <c r="C17" s="19">
        <v>27</v>
      </c>
      <c r="D17" s="20">
        <v>100</v>
      </c>
      <c r="E17" s="19">
        <v>34</v>
      </c>
      <c r="F17" s="20">
        <v>176</v>
      </c>
      <c r="G17" s="19">
        <v>46</v>
      </c>
      <c r="H17" s="20">
        <v>181</v>
      </c>
      <c r="I17" s="19">
        <v>54</v>
      </c>
      <c r="J17" s="20">
        <v>285</v>
      </c>
      <c r="K17" s="19"/>
      <c r="L17" s="20" t="s">
        <v>211</v>
      </c>
      <c r="M17" s="22">
        <f t="shared" si="0"/>
        <v>903</v>
      </c>
    </row>
    <row r="18" spans="1:13" x14ac:dyDescent="0.25">
      <c r="A18" s="29"/>
      <c r="B18" s="60" t="s">
        <v>196</v>
      </c>
      <c r="C18" s="19">
        <v>2</v>
      </c>
      <c r="D18" s="20">
        <v>4</v>
      </c>
      <c r="E18" s="19">
        <v>2</v>
      </c>
      <c r="F18" s="20">
        <v>8</v>
      </c>
      <c r="G18" s="19">
        <v>6</v>
      </c>
      <c r="H18" s="20">
        <v>5</v>
      </c>
      <c r="I18" s="19">
        <v>5</v>
      </c>
      <c r="J18" s="20">
        <v>6</v>
      </c>
      <c r="K18" s="19"/>
      <c r="L18" s="20" t="s">
        <v>211</v>
      </c>
      <c r="M18" s="22">
        <f t="shared" si="0"/>
        <v>38</v>
      </c>
    </row>
    <row r="19" spans="1:13" x14ac:dyDescent="0.25">
      <c r="A19" s="29"/>
      <c r="B19" s="60" t="s">
        <v>25</v>
      </c>
      <c r="C19" s="19">
        <v>12</v>
      </c>
      <c r="D19" s="20">
        <v>12</v>
      </c>
      <c r="E19" s="19">
        <v>14</v>
      </c>
      <c r="F19" s="20">
        <v>25</v>
      </c>
      <c r="G19" s="19">
        <v>24</v>
      </c>
      <c r="H19" s="20">
        <v>53</v>
      </c>
      <c r="I19" s="19">
        <v>27</v>
      </c>
      <c r="J19" s="20">
        <v>64</v>
      </c>
      <c r="K19" s="19"/>
      <c r="L19" s="20" t="s">
        <v>211</v>
      </c>
      <c r="M19" s="22">
        <f t="shared" si="0"/>
        <v>231</v>
      </c>
    </row>
    <row r="20" spans="1:13" x14ac:dyDescent="0.25">
      <c r="A20" s="29"/>
      <c r="B20" s="60" t="s">
        <v>188</v>
      </c>
      <c r="C20" s="19">
        <v>2</v>
      </c>
      <c r="D20" s="20">
        <v>4</v>
      </c>
      <c r="E20" s="19">
        <v>2</v>
      </c>
      <c r="F20" s="20">
        <v>2</v>
      </c>
      <c r="G20" s="19">
        <v>3</v>
      </c>
      <c r="H20" s="20">
        <v>3</v>
      </c>
      <c r="I20" s="19">
        <v>2</v>
      </c>
      <c r="J20" s="20">
        <v>1</v>
      </c>
      <c r="K20" s="19"/>
      <c r="L20" s="20" t="s">
        <v>211</v>
      </c>
      <c r="M20" s="22">
        <f t="shared" si="0"/>
        <v>19</v>
      </c>
    </row>
    <row r="21" spans="1:13" x14ac:dyDescent="0.25">
      <c r="A21" s="29"/>
      <c r="B21" s="60" t="s">
        <v>45</v>
      </c>
      <c r="C21" s="19"/>
      <c r="D21" s="20">
        <v>1</v>
      </c>
      <c r="E21" s="19">
        <v>1</v>
      </c>
      <c r="F21" s="20">
        <v>3</v>
      </c>
      <c r="G21" s="19">
        <v>1</v>
      </c>
      <c r="H21" s="20">
        <v>7</v>
      </c>
      <c r="I21" s="19">
        <v>1</v>
      </c>
      <c r="J21" s="20">
        <v>6</v>
      </c>
      <c r="K21" s="19"/>
      <c r="L21" s="20" t="s">
        <v>211</v>
      </c>
      <c r="M21" s="22">
        <f t="shared" si="0"/>
        <v>20</v>
      </c>
    </row>
    <row r="22" spans="1:13" x14ac:dyDescent="0.25">
      <c r="A22" s="29"/>
      <c r="B22" s="60" t="s">
        <v>41</v>
      </c>
      <c r="C22" s="19"/>
      <c r="D22" s="20"/>
      <c r="E22" s="19">
        <v>1</v>
      </c>
      <c r="F22" s="20">
        <v>2</v>
      </c>
      <c r="G22" s="19"/>
      <c r="H22" s="20">
        <v>2</v>
      </c>
      <c r="I22" s="19"/>
      <c r="J22" s="20">
        <v>5</v>
      </c>
      <c r="K22" s="19"/>
      <c r="L22" s="20" t="s">
        <v>211</v>
      </c>
      <c r="M22" s="22">
        <f t="shared" si="0"/>
        <v>10</v>
      </c>
    </row>
    <row r="23" spans="1:13" x14ac:dyDescent="0.25">
      <c r="A23" s="29"/>
      <c r="B23" s="60" t="s">
        <v>55</v>
      </c>
      <c r="C23" s="19">
        <v>7</v>
      </c>
      <c r="D23" s="20">
        <v>9</v>
      </c>
      <c r="E23" s="19">
        <v>10</v>
      </c>
      <c r="F23" s="20">
        <v>12</v>
      </c>
      <c r="G23" s="19">
        <v>18</v>
      </c>
      <c r="H23" s="20">
        <v>20</v>
      </c>
      <c r="I23" s="19">
        <v>25</v>
      </c>
      <c r="J23" s="20">
        <v>37</v>
      </c>
      <c r="K23" s="19"/>
      <c r="L23" s="20" t="s">
        <v>211</v>
      </c>
      <c r="M23" s="22">
        <f t="shared" si="0"/>
        <v>138</v>
      </c>
    </row>
    <row r="24" spans="1:13" x14ac:dyDescent="0.25">
      <c r="A24" s="29"/>
      <c r="B24" s="60" t="s">
        <v>62</v>
      </c>
      <c r="C24" s="19">
        <v>1</v>
      </c>
      <c r="D24" s="20">
        <v>3</v>
      </c>
      <c r="E24" s="19">
        <v>2</v>
      </c>
      <c r="F24" s="20">
        <v>4</v>
      </c>
      <c r="G24" s="19">
        <v>2</v>
      </c>
      <c r="H24" s="20">
        <v>3</v>
      </c>
      <c r="I24" s="19">
        <v>2</v>
      </c>
      <c r="J24" s="20">
        <v>8</v>
      </c>
      <c r="K24" s="19"/>
      <c r="L24" s="20" t="s">
        <v>211</v>
      </c>
      <c r="M24" s="22">
        <f t="shared" si="0"/>
        <v>25</v>
      </c>
    </row>
    <row r="25" spans="1:13" x14ac:dyDescent="0.25">
      <c r="A25" s="29"/>
      <c r="B25" s="60" t="s">
        <v>61</v>
      </c>
      <c r="C25" s="19">
        <v>3</v>
      </c>
      <c r="D25" s="20">
        <v>4</v>
      </c>
      <c r="E25" s="19">
        <v>10</v>
      </c>
      <c r="F25" s="20">
        <v>2</v>
      </c>
      <c r="G25" s="19">
        <v>16</v>
      </c>
      <c r="H25" s="20">
        <v>5</v>
      </c>
      <c r="I25" s="19">
        <v>24</v>
      </c>
      <c r="J25" s="20">
        <v>13</v>
      </c>
      <c r="K25" s="19"/>
      <c r="L25" s="20" t="s">
        <v>211</v>
      </c>
      <c r="M25" s="22">
        <f t="shared" si="0"/>
        <v>77</v>
      </c>
    </row>
    <row r="26" spans="1:13" x14ac:dyDescent="0.25">
      <c r="A26" s="29"/>
      <c r="B26" s="60" t="s">
        <v>66</v>
      </c>
      <c r="C26" s="19">
        <v>3</v>
      </c>
      <c r="D26" s="20">
        <v>13</v>
      </c>
      <c r="E26" s="19">
        <v>2</v>
      </c>
      <c r="F26" s="20">
        <v>7</v>
      </c>
      <c r="G26" s="19">
        <v>2</v>
      </c>
      <c r="H26" s="20">
        <v>2</v>
      </c>
      <c r="I26" s="19">
        <v>1</v>
      </c>
      <c r="J26" s="20">
        <v>2</v>
      </c>
      <c r="K26" s="19"/>
      <c r="L26" s="20" t="s">
        <v>211</v>
      </c>
      <c r="M26" s="22">
        <f t="shared" si="0"/>
        <v>32</v>
      </c>
    </row>
    <row r="27" spans="1:13" x14ac:dyDescent="0.25">
      <c r="A27" s="29"/>
      <c r="B27" s="60" t="s">
        <v>64</v>
      </c>
      <c r="C27" s="19">
        <v>1</v>
      </c>
      <c r="D27" s="20">
        <v>3</v>
      </c>
      <c r="E27" s="19">
        <v>1</v>
      </c>
      <c r="F27" s="20">
        <v>9</v>
      </c>
      <c r="G27" s="19">
        <v>2</v>
      </c>
      <c r="H27" s="20">
        <v>8</v>
      </c>
      <c r="I27" s="19">
        <v>10</v>
      </c>
      <c r="J27" s="20">
        <v>19</v>
      </c>
      <c r="K27" s="19"/>
      <c r="L27" s="20" t="s">
        <v>211</v>
      </c>
      <c r="M27" s="22">
        <f t="shared" si="0"/>
        <v>53</v>
      </c>
    </row>
    <row r="28" spans="1:13" x14ac:dyDescent="0.25">
      <c r="A28" s="29"/>
      <c r="B28" s="60" t="s">
        <v>68</v>
      </c>
      <c r="C28" s="19"/>
      <c r="D28" s="20"/>
      <c r="E28" s="19">
        <v>2</v>
      </c>
      <c r="F28" s="20">
        <v>10</v>
      </c>
      <c r="G28" s="19">
        <v>2</v>
      </c>
      <c r="H28" s="20">
        <v>11</v>
      </c>
      <c r="I28" s="19">
        <v>5</v>
      </c>
      <c r="J28" s="20">
        <v>19</v>
      </c>
      <c r="K28" s="19"/>
      <c r="L28" s="20" t="s">
        <v>211</v>
      </c>
      <c r="M28" s="22">
        <f t="shared" si="0"/>
        <v>49</v>
      </c>
    </row>
    <row r="29" spans="1:13" x14ac:dyDescent="0.25">
      <c r="A29" s="29"/>
      <c r="B29" s="60" t="s">
        <v>71</v>
      </c>
      <c r="C29" s="19">
        <v>7</v>
      </c>
      <c r="D29" s="20">
        <v>7</v>
      </c>
      <c r="E29" s="19">
        <v>12</v>
      </c>
      <c r="F29" s="20">
        <v>16</v>
      </c>
      <c r="G29" s="19">
        <v>17</v>
      </c>
      <c r="H29" s="20">
        <v>17</v>
      </c>
      <c r="I29" s="19">
        <v>27</v>
      </c>
      <c r="J29" s="20">
        <v>27</v>
      </c>
      <c r="K29" s="19"/>
      <c r="L29" s="20" t="s">
        <v>211</v>
      </c>
      <c r="M29" s="22">
        <f t="shared" si="0"/>
        <v>130</v>
      </c>
    </row>
    <row r="30" spans="1:13" x14ac:dyDescent="0.25">
      <c r="A30" s="29"/>
      <c r="B30" s="60" t="s">
        <v>75</v>
      </c>
      <c r="C30" s="19">
        <v>16</v>
      </c>
      <c r="D30" s="20">
        <v>1</v>
      </c>
      <c r="E30" s="19">
        <v>49</v>
      </c>
      <c r="F30" s="20">
        <v>7</v>
      </c>
      <c r="G30" s="19">
        <v>58</v>
      </c>
      <c r="H30" s="20">
        <v>5</v>
      </c>
      <c r="I30" s="19">
        <v>93</v>
      </c>
      <c r="J30" s="20">
        <v>9</v>
      </c>
      <c r="K30" s="19"/>
      <c r="L30" s="20" t="s">
        <v>211</v>
      </c>
      <c r="M30" s="22">
        <f>SUM(C30:L30)</f>
        <v>238</v>
      </c>
    </row>
    <row r="31" spans="1:13" x14ac:dyDescent="0.25">
      <c r="A31" s="29"/>
      <c r="B31" s="60" t="s">
        <v>88</v>
      </c>
      <c r="C31" s="19">
        <v>2</v>
      </c>
      <c r="D31" s="20">
        <v>4</v>
      </c>
      <c r="E31" s="19">
        <v>4</v>
      </c>
      <c r="F31" s="20">
        <v>9</v>
      </c>
      <c r="G31" s="19">
        <v>7</v>
      </c>
      <c r="H31" s="20">
        <v>15</v>
      </c>
      <c r="I31" s="19">
        <v>16</v>
      </c>
      <c r="J31" s="20">
        <v>35</v>
      </c>
      <c r="K31" s="19"/>
      <c r="L31" s="20" t="s">
        <v>211</v>
      </c>
      <c r="M31" s="22">
        <f t="shared" ref="M31:M33" si="1">SUM(C31:L31)</f>
        <v>92</v>
      </c>
    </row>
    <row r="32" spans="1:13" x14ac:dyDescent="0.25">
      <c r="A32" s="29"/>
      <c r="B32" s="60" t="s">
        <v>224</v>
      </c>
      <c r="C32" s="19"/>
      <c r="D32" s="20"/>
      <c r="E32" s="19"/>
      <c r="F32" s="20"/>
      <c r="G32" s="19"/>
      <c r="H32" s="20"/>
      <c r="I32" s="19"/>
      <c r="J32" s="20">
        <v>1</v>
      </c>
      <c r="K32" s="19"/>
      <c r="L32" s="20" t="s">
        <v>211</v>
      </c>
      <c r="M32" s="22">
        <f t="shared" si="1"/>
        <v>1</v>
      </c>
    </row>
    <row r="33" spans="1:13" x14ac:dyDescent="0.25">
      <c r="A33" s="29"/>
      <c r="B33" s="60" t="s">
        <v>93</v>
      </c>
      <c r="C33" s="19"/>
      <c r="D33" s="20"/>
      <c r="E33" s="19"/>
      <c r="F33" s="20"/>
      <c r="G33" s="19"/>
      <c r="H33" s="20">
        <v>2</v>
      </c>
      <c r="I33" s="19"/>
      <c r="J33" s="20">
        <v>2</v>
      </c>
      <c r="K33" s="19"/>
      <c r="L33" s="20" t="s">
        <v>211</v>
      </c>
      <c r="M33" s="22">
        <f t="shared" si="1"/>
        <v>4</v>
      </c>
    </row>
    <row r="34" spans="1:13" x14ac:dyDescent="0.25">
      <c r="A34" s="29"/>
      <c r="B34" s="60" t="s">
        <v>225</v>
      </c>
      <c r="C34" s="19"/>
      <c r="D34" s="20"/>
      <c r="E34" s="19"/>
      <c r="F34" s="20">
        <v>1</v>
      </c>
      <c r="G34" s="19"/>
      <c r="H34" s="20">
        <v>1</v>
      </c>
      <c r="I34" s="19"/>
      <c r="J34" s="20"/>
      <c r="K34" s="19"/>
      <c r="L34" s="20" t="s">
        <v>211</v>
      </c>
      <c r="M34" s="22">
        <f t="shared" si="0"/>
        <v>2</v>
      </c>
    </row>
    <row r="35" spans="1:13" x14ac:dyDescent="0.25">
      <c r="A35" s="15" t="s">
        <v>163</v>
      </c>
      <c r="B35" s="61"/>
      <c r="C35" s="27">
        <f t="shared" ref="C35:L35" si="2">SUM(C7:C34)</f>
        <v>162</v>
      </c>
      <c r="D35" s="28">
        <f t="shared" si="2"/>
        <v>223</v>
      </c>
      <c r="E35" s="27">
        <f t="shared" si="2"/>
        <v>291</v>
      </c>
      <c r="F35" s="28">
        <f t="shared" si="2"/>
        <v>433</v>
      </c>
      <c r="G35" s="27">
        <f t="shared" si="2"/>
        <v>418</v>
      </c>
      <c r="H35" s="28">
        <f t="shared" si="2"/>
        <v>521</v>
      </c>
      <c r="I35" s="27">
        <f t="shared" si="2"/>
        <v>613</v>
      </c>
      <c r="J35" s="28">
        <f t="shared" si="2"/>
        <v>828</v>
      </c>
      <c r="K35" s="27">
        <f t="shared" si="2"/>
        <v>27</v>
      </c>
      <c r="L35" s="28">
        <f t="shared" si="2"/>
        <v>53</v>
      </c>
      <c r="M35" s="16">
        <f>SUM(C35:L35)</f>
        <v>3569</v>
      </c>
    </row>
    <row r="36" spans="1:13" x14ac:dyDescent="0.25">
      <c r="A36" s="29" t="s">
        <v>161</v>
      </c>
      <c r="B36" s="60" t="s">
        <v>6</v>
      </c>
      <c r="C36" s="19">
        <v>5</v>
      </c>
      <c r="D36" s="20">
        <v>2</v>
      </c>
      <c r="E36" s="19">
        <v>47</v>
      </c>
      <c r="F36" s="20">
        <v>33</v>
      </c>
      <c r="G36" s="19">
        <v>57</v>
      </c>
      <c r="H36" s="20">
        <v>52</v>
      </c>
      <c r="I36" s="19">
        <v>105</v>
      </c>
      <c r="J36" s="20">
        <v>71</v>
      </c>
      <c r="K36" s="19"/>
      <c r="L36" s="20" t="s">
        <v>211</v>
      </c>
      <c r="M36" s="22">
        <f t="shared" si="0"/>
        <v>372</v>
      </c>
    </row>
    <row r="37" spans="1:13" x14ac:dyDescent="0.25">
      <c r="A37" s="29"/>
      <c r="B37" s="60" t="s">
        <v>193</v>
      </c>
      <c r="C37" s="19"/>
      <c r="D37" s="20"/>
      <c r="E37" s="19">
        <v>13</v>
      </c>
      <c r="F37" s="20">
        <v>2</v>
      </c>
      <c r="G37" s="19">
        <v>6</v>
      </c>
      <c r="H37" s="20">
        <v>2</v>
      </c>
      <c r="I37" s="19">
        <v>19</v>
      </c>
      <c r="J37" s="20">
        <v>8</v>
      </c>
      <c r="K37" s="19"/>
      <c r="L37" s="20" t="s">
        <v>211</v>
      </c>
      <c r="M37" s="22">
        <f t="shared" si="0"/>
        <v>50</v>
      </c>
    </row>
    <row r="38" spans="1:13" x14ac:dyDescent="0.25">
      <c r="A38" s="29"/>
      <c r="B38" s="60" t="s">
        <v>131</v>
      </c>
      <c r="C38" s="19"/>
      <c r="D38" s="20"/>
      <c r="E38" s="19">
        <v>1</v>
      </c>
      <c r="F38" s="20">
        <v>1</v>
      </c>
      <c r="G38" s="19">
        <v>10</v>
      </c>
      <c r="H38" s="20">
        <v>12</v>
      </c>
      <c r="I38" s="19">
        <v>18</v>
      </c>
      <c r="J38" s="20">
        <v>16</v>
      </c>
      <c r="K38" s="19"/>
      <c r="L38" s="20" t="s">
        <v>211</v>
      </c>
      <c r="M38" s="22">
        <f t="shared" si="0"/>
        <v>58</v>
      </c>
    </row>
    <row r="39" spans="1:13" x14ac:dyDescent="0.25">
      <c r="A39" s="29"/>
      <c r="B39" s="60" t="s">
        <v>204</v>
      </c>
      <c r="C39" s="19">
        <v>1</v>
      </c>
      <c r="D39" s="20">
        <v>2</v>
      </c>
      <c r="E39" s="19">
        <v>29</v>
      </c>
      <c r="F39" s="20">
        <v>7</v>
      </c>
      <c r="G39" s="19">
        <v>20</v>
      </c>
      <c r="H39" s="20">
        <v>13</v>
      </c>
      <c r="I39" s="19">
        <v>43</v>
      </c>
      <c r="J39" s="20">
        <v>11</v>
      </c>
      <c r="K39" s="19"/>
      <c r="L39" s="20" t="s">
        <v>211</v>
      </c>
      <c r="M39" s="22">
        <f t="shared" si="0"/>
        <v>126</v>
      </c>
    </row>
    <row r="40" spans="1:13" x14ac:dyDescent="0.25">
      <c r="A40" s="29"/>
      <c r="B40" s="60" t="s">
        <v>31</v>
      </c>
      <c r="C40" s="19">
        <v>1</v>
      </c>
      <c r="D40" s="20"/>
      <c r="E40" s="19">
        <v>6</v>
      </c>
      <c r="F40" s="20">
        <v>1</v>
      </c>
      <c r="G40" s="19">
        <v>8</v>
      </c>
      <c r="H40" s="20"/>
      <c r="I40" s="19">
        <v>9</v>
      </c>
      <c r="J40" s="20">
        <v>3</v>
      </c>
      <c r="K40" s="19"/>
      <c r="L40" s="20" t="s">
        <v>211</v>
      </c>
      <c r="M40" s="22">
        <f t="shared" si="0"/>
        <v>28</v>
      </c>
    </row>
    <row r="41" spans="1:13" x14ac:dyDescent="0.25">
      <c r="A41" s="29"/>
      <c r="B41" s="60" t="s">
        <v>29</v>
      </c>
      <c r="C41" s="19"/>
      <c r="D41" s="20"/>
      <c r="E41" s="19"/>
      <c r="F41" s="20"/>
      <c r="G41" s="19"/>
      <c r="H41" s="20"/>
      <c r="I41" s="19"/>
      <c r="J41" s="20"/>
      <c r="K41" s="19">
        <v>6</v>
      </c>
      <c r="L41" s="20">
        <v>2</v>
      </c>
      <c r="M41" s="22">
        <f t="shared" si="0"/>
        <v>8</v>
      </c>
    </row>
    <row r="42" spans="1:13" x14ac:dyDescent="0.25">
      <c r="A42" s="29"/>
      <c r="B42" s="60" t="s">
        <v>30</v>
      </c>
      <c r="C42" s="19"/>
      <c r="D42" s="20"/>
      <c r="E42" s="19">
        <v>22</v>
      </c>
      <c r="F42" s="20">
        <v>8</v>
      </c>
      <c r="G42" s="19">
        <v>16</v>
      </c>
      <c r="H42" s="20">
        <v>6</v>
      </c>
      <c r="I42" s="19">
        <v>1</v>
      </c>
      <c r="J42" s="20">
        <v>1</v>
      </c>
      <c r="K42" s="19"/>
      <c r="L42" s="20" t="s">
        <v>211</v>
      </c>
      <c r="M42" s="22">
        <f t="shared" si="0"/>
        <v>54</v>
      </c>
    </row>
    <row r="43" spans="1:13" x14ac:dyDescent="0.25">
      <c r="A43" s="29"/>
      <c r="B43" s="60" t="s">
        <v>191</v>
      </c>
      <c r="C43" s="19"/>
      <c r="D43" s="20">
        <v>1</v>
      </c>
      <c r="E43" s="19">
        <v>24</v>
      </c>
      <c r="F43" s="20">
        <v>18</v>
      </c>
      <c r="G43" s="19">
        <v>20</v>
      </c>
      <c r="H43" s="20">
        <v>10</v>
      </c>
      <c r="I43" s="19">
        <v>22</v>
      </c>
      <c r="J43" s="20">
        <v>16</v>
      </c>
      <c r="K43" s="19"/>
      <c r="L43" s="20" t="s">
        <v>211</v>
      </c>
      <c r="M43" s="22">
        <f t="shared" si="0"/>
        <v>111</v>
      </c>
    </row>
    <row r="44" spans="1:13" x14ac:dyDescent="0.25">
      <c r="A44" s="29"/>
      <c r="B44" s="60" t="s">
        <v>60</v>
      </c>
      <c r="C44" s="19">
        <v>8</v>
      </c>
      <c r="D44" s="20">
        <v>1</v>
      </c>
      <c r="E44" s="19">
        <v>146</v>
      </c>
      <c r="F44" s="20">
        <v>24</v>
      </c>
      <c r="G44" s="19">
        <v>204</v>
      </c>
      <c r="H44" s="20">
        <v>31</v>
      </c>
      <c r="I44" s="19">
        <v>209</v>
      </c>
      <c r="J44" s="20">
        <v>54</v>
      </c>
      <c r="K44" s="19"/>
      <c r="L44" s="20" t="s">
        <v>211</v>
      </c>
      <c r="M44" s="22">
        <f t="shared" si="0"/>
        <v>677</v>
      </c>
    </row>
    <row r="45" spans="1:13" x14ac:dyDescent="0.25">
      <c r="A45" s="29"/>
      <c r="B45" s="60" t="s">
        <v>226</v>
      </c>
      <c r="C45" s="19">
        <v>1</v>
      </c>
      <c r="D45" s="20">
        <v>3</v>
      </c>
      <c r="E45" s="19">
        <v>1</v>
      </c>
      <c r="F45" s="20">
        <v>7</v>
      </c>
      <c r="G45" s="19">
        <v>1</v>
      </c>
      <c r="H45" s="20">
        <v>5</v>
      </c>
      <c r="I45" s="19">
        <v>1</v>
      </c>
      <c r="J45" s="20">
        <v>4</v>
      </c>
      <c r="K45" s="19"/>
      <c r="L45" s="20" t="s">
        <v>211</v>
      </c>
      <c r="M45" s="22">
        <f t="shared" si="0"/>
        <v>23</v>
      </c>
    </row>
    <row r="46" spans="1:13" x14ac:dyDescent="0.25">
      <c r="A46" s="29"/>
      <c r="B46" s="60" t="s">
        <v>212</v>
      </c>
      <c r="C46" s="19"/>
      <c r="D46" s="20"/>
      <c r="E46" s="19">
        <v>4</v>
      </c>
      <c r="F46" s="20">
        <v>14</v>
      </c>
      <c r="G46" s="19">
        <v>4</v>
      </c>
      <c r="H46" s="20">
        <v>10</v>
      </c>
      <c r="I46" s="19">
        <v>4</v>
      </c>
      <c r="J46" s="20">
        <v>15</v>
      </c>
      <c r="K46" s="19"/>
      <c r="L46" s="20" t="s">
        <v>211</v>
      </c>
      <c r="M46" s="22">
        <f t="shared" si="0"/>
        <v>51</v>
      </c>
    </row>
    <row r="47" spans="1:13" x14ac:dyDescent="0.25">
      <c r="A47" s="29"/>
      <c r="B47" s="60" t="s">
        <v>87</v>
      </c>
      <c r="C47" s="19">
        <v>2</v>
      </c>
      <c r="D47" s="20"/>
      <c r="E47" s="19">
        <v>36</v>
      </c>
      <c r="F47" s="20">
        <v>28</v>
      </c>
      <c r="G47" s="19">
        <v>52</v>
      </c>
      <c r="H47" s="20">
        <v>35</v>
      </c>
      <c r="I47" s="19">
        <v>66</v>
      </c>
      <c r="J47" s="20">
        <v>62</v>
      </c>
      <c r="K47" s="19"/>
      <c r="L47" s="20" t="s">
        <v>211</v>
      </c>
      <c r="M47" s="22">
        <f t="shared" si="0"/>
        <v>281</v>
      </c>
    </row>
    <row r="48" spans="1:13" x14ac:dyDescent="0.25">
      <c r="A48" s="29"/>
      <c r="B48" s="60" t="s">
        <v>89</v>
      </c>
      <c r="C48" s="19">
        <v>6</v>
      </c>
      <c r="D48" s="20"/>
      <c r="E48" s="19">
        <v>64</v>
      </c>
      <c r="F48" s="20">
        <v>6</v>
      </c>
      <c r="G48" s="19">
        <v>79</v>
      </c>
      <c r="H48" s="20">
        <v>32</v>
      </c>
      <c r="I48" s="19">
        <v>170</v>
      </c>
      <c r="J48" s="20">
        <v>34</v>
      </c>
      <c r="K48" s="19"/>
      <c r="L48" s="20" t="s">
        <v>211</v>
      </c>
      <c r="M48" s="22">
        <f t="shared" si="0"/>
        <v>391</v>
      </c>
    </row>
    <row r="49" spans="1:13" x14ac:dyDescent="0.25">
      <c r="A49" s="29"/>
      <c r="B49" s="60" t="s">
        <v>90</v>
      </c>
      <c r="C49" s="19">
        <v>4</v>
      </c>
      <c r="D49" s="20">
        <v>8</v>
      </c>
      <c r="E49" s="19">
        <v>79</v>
      </c>
      <c r="F49" s="20">
        <v>91</v>
      </c>
      <c r="G49" s="19">
        <v>102</v>
      </c>
      <c r="H49" s="20">
        <v>123</v>
      </c>
      <c r="I49" s="19">
        <v>170</v>
      </c>
      <c r="J49" s="20">
        <v>170</v>
      </c>
      <c r="K49" s="19"/>
      <c r="L49" s="20" t="s">
        <v>211</v>
      </c>
      <c r="M49" s="22">
        <f t="shared" si="0"/>
        <v>747</v>
      </c>
    </row>
    <row r="50" spans="1:13" x14ac:dyDescent="0.25">
      <c r="A50" s="29"/>
      <c r="B50" s="60" t="s">
        <v>98</v>
      </c>
      <c r="C50" s="19">
        <v>402</v>
      </c>
      <c r="D50" s="20">
        <v>162</v>
      </c>
      <c r="E50" s="19">
        <v>93</v>
      </c>
      <c r="F50" s="20">
        <v>33</v>
      </c>
      <c r="G50" s="19">
        <v>9</v>
      </c>
      <c r="H50" s="20">
        <v>6</v>
      </c>
      <c r="I50" s="19"/>
      <c r="J50" s="20"/>
      <c r="K50" s="19"/>
      <c r="L50" s="20" t="s">
        <v>211</v>
      </c>
      <c r="M50" s="22">
        <f t="shared" si="0"/>
        <v>705</v>
      </c>
    </row>
    <row r="51" spans="1:13" x14ac:dyDescent="0.25">
      <c r="A51" s="29"/>
      <c r="B51" s="60" t="s">
        <v>215</v>
      </c>
      <c r="C51" s="19"/>
      <c r="D51" s="20"/>
      <c r="E51" s="19"/>
      <c r="F51" s="20"/>
      <c r="G51" s="19"/>
      <c r="H51" s="20">
        <v>1</v>
      </c>
      <c r="I51" s="19"/>
      <c r="J51" s="20"/>
      <c r="K51" s="19"/>
      <c r="L51" s="20" t="s">
        <v>211</v>
      </c>
      <c r="M51" s="22">
        <f t="shared" si="0"/>
        <v>1</v>
      </c>
    </row>
    <row r="52" spans="1:13" x14ac:dyDescent="0.25">
      <c r="A52" s="29"/>
      <c r="B52" s="60" t="s">
        <v>119</v>
      </c>
      <c r="C52" s="19">
        <v>2</v>
      </c>
      <c r="D52" s="20"/>
      <c r="E52" s="19">
        <v>47</v>
      </c>
      <c r="F52" s="20">
        <v>7</v>
      </c>
      <c r="G52" s="19">
        <v>76</v>
      </c>
      <c r="H52" s="20">
        <v>25</v>
      </c>
      <c r="I52" s="19">
        <v>118</v>
      </c>
      <c r="J52" s="20">
        <v>50</v>
      </c>
      <c r="K52" s="19"/>
      <c r="L52" s="20" t="s">
        <v>211</v>
      </c>
      <c r="M52" s="22">
        <f t="shared" si="0"/>
        <v>325</v>
      </c>
    </row>
    <row r="53" spans="1:13" x14ac:dyDescent="0.25">
      <c r="A53" s="15" t="s">
        <v>164</v>
      </c>
      <c r="B53" s="61"/>
      <c r="C53" s="27">
        <f>SUM(C36:C52)</f>
        <v>432</v>
      </c>
      <c r="D53" s="28">
        <f t="shared" ref="D53:L53" si="3">SUM(D36:D52)</f>
        <v>179</v>
      </c>
      <c r="E53" s="27">
        <f t="shared" si="3"/>
        <v>612</v>
      </c>
      <c r="F53" s="28">
        <f>SUM(F36:F52)</f>
        <v>280</v>
      </c>
      <c r="G53" s="27">
        <f t="shared" si="3"/>
        <v>664</v>
      </c>
      <c r="H53" s="28">
        <f t="shared" si="3"/>
        <v>363</v>
      </c>
      <c r="I53" s="27">
        <f t="shared" si="3"/>
        <v>955</v>
      </c>
      <c r="J53" s="28">
        <f>SUM(J36:J52)</f>
        <v>515</v>
      </c>
      <c r="K53" s="27">
        <f t="shared" si="3"/>
        <v>6</v>
      </c>
      <c r="L53" s="28">
        <f t="shared" si="3"/>
        <v>2</v>
      </c>
      <c r="M53" s="16">
        <f>SUM(C53:L53)</f>
        <v>4008</v>
      </c>
    </row>
    <row r="54" spans="1:13" x14ac:dyDescent="0.25">
      <c r="A54" s="29" t="s">
        <v>40</v>
      </c>
      <c r="B54" s="60" t="s">
        <v>17</v>
      </c>
      <c r="C54" s="19"/>
      <c r="D54" s="20"/>
      <c r="E54" s="19">
        <v>20</v>
      </c>
      <c r="F54" s="20">
        <v>20</v>
      </c>
      <c r="G54" s="19">
        <v>41</v>
      </c>
      <c r="H54" s="20">
        <v>43</v>
      </c>
      <c r="I54" s="19">
        <v>103</v>
      </c>
      <c r="J54" s="20">
        <v>98</v>
      </c>
      <c r="K54" s="19"/>
      <c r="L54" s="20" t="s">
        <v>211</v>
      </c>
      <c r="M54" s="22">
        <f t="shared" si="0"/>
        <v>325</v>
      </c>
    </row>
    <row r="55" spans="1:13" x14ac:dyDescent="0.25">
      <c r="A55" s="29"/>
      <c r="B55" s="60" t="s">
        <v>18</v>
      </c>
      <c r="C55" s="19"/>
      <c r="D55" s="20"/>
      <c r="E55" s="19">
        <v>2</v>
      </c>
      <c r="F55" s="20">
        <v>1</v>
      </c>
      <c r="G55" s="19"/>
      <c r="H55" s="20">
        <v>3</v>
      </c>
      <c r="I55" s="19">
        <v>2</v>
      </c>
      <c r="J55" s="20">
        <v>12</v>
      </c>
      <c r="K55" s="19"/>
      <c r="L55" s="20" t="s">
        <v>211</v>
      </c>
      <c r="M55" s="22">
        <f t="shared" si="0"/>
        <v>20</v>
      </c>
    </row>
    <row r="56" spans="1:13" x14ac:dyDescent="0.25">
      <c r="A56" s="29"/>
      <c r="B56" s="60" t="s">
        <v>33</v>
      </c>
      <c r="C56" s="19">
        <v>2</v>
      </c>
      <c r="D56" s="20">
        <v>1</v>
      </c>
      <c r="E56" s="19">
        <v>4</v>
      </c>
      <c r="F56" s="20">
        <v>2</v>
      </c>
      <c r="G56" s="19">
        <v>8</v>
      </c>
      <c r="H56" s="20">
        <v>5</v>
      </c>
      <c r="I56" s="19">
        <v>19</v>
      </c>
      <c r="J56" s="20">
        <v>12</v>
      </c>
      <c r="K56" s="19"/>
      <c r="L56" s="20" t="s">
        <v>211</v>
      </c>
      <c r="M56" s="22">
        <f t="shared" si="0"/>
        <v>53</v>
      </c>
    </row>
    <row r="57" spans="1:13" x14ac:dyDescent="0.25">
      <c r="A57" s="29"/>
      <c r="B57" s="60" t="s">
        <v>40</v>
      </c>
      <c r="C57" s="19"/>
      <c r="D57" s="20"/>
      <c r="E57" s="19"/>
      <c r="F57" s="20"/>
      <c r="G57" s="19"/>
      <c r="H57" s="20"/>
      <c r="I57" s="19"/>
      <c r="J57" s="20">
        <v>1</v>
      </c>
      <c r="K57" s="19"/>
      <c r="L57" s="20" t="s">
        <v>211</v>
      </c>
      <c r="M57" s="22">
        <f t="shared" si="0"/>
        <v>1</v>
      </c>
    </row>
    <row r="58" spans="1:13" x14ac:dyDescent="0.25">
      <c r="A58" s="29"/>
      <c r="B58" s="60" t="s">
        <v>44</v>
      </c>
      <c r="C58" s="19"/>
      <c r="D58" s="20"/>
      <c r="E58" s="19"/>
      <c r="F58" s="20"/>
      <c r="G58" s="19"/>
      <c r="H58" s="20"/>
      <c r="I58" s="19"/>
      <c r="J58" s="20"/>
      <c r="K58" s="19">
        <v>1</v>
      </c>
      <c r="L58" s="20">
        <v>3</v>
      </c>
      <c r="M58" s="22">
        <f t="shared" si="0"/>
        <v>4</v>
      </c>
    </row>
    <row r="59" spans="1:13" x14ac:dyDescent="0.25">
      <c r="A59" s="29"/>
      <c r="B59" s="60" t="s">
        <v>43</v>
      </c>
      <c r="C59" s="19">
        <v>13</v>
      </c>
      <c r="D59" s="20">
        <v>24</v>
      </c>
      <c r="E59" s="19">
        <v>8</v>
      </c>
      <c r="F59" s="20">
        <v>16</v>
      </c>
      <c r="G59" s="19">
        <v>1</v>
      </c>
      <c r="H59" s="20">
        <v>6</v>
      </c>
      <c r="I59" s="19"/>
      <c r="J59" s="20">
        <v>2</v>
      </c>
      <c r="K59" s="19"/>
      <c r="L59" s="20" t="s">
        <v>211</v>
      </c>
      <c r="M59" s="22">
        <f t="shared" si="0"/>
        <v>70</v>
      </c>
    </row>
    <row r="60" spans="1:13" x14ac:dyDescent="0.25">
      <c r="A60" s="29"/>
      <c r="B60" s="60" t="s">
        <v>19</v>
      </c>
      <c r="C60" s="19"/>
      <c r="D60" s="20"/>
      <c r="E60" s="19">
        <v>14</v>
      </c>
      <c r="F60" s="20">
        <v>29</v>
      </c>
      <c r="G60" s="19">
        <v>24</v>
      </c>
      <c r="H60" s="20">
        <v>51</v>
      </c>
      <c r="I60" s="19">
        <v>38</v>
      </c>
      <c r="J60" s="20">
        <v>100</v>
      </c>
      <c r="K60" s="19"/>
      <c r="L60" s="20" t="s">
        <v>211</v>
      </c>
      <c r="M60" s="22">
        <f t="shared" si="0"/>
        <v>256</v>
      </c>
    </row>
    <row r="61" spans="1:13" x14ac:dyDescent="0.25">
      <c r="A61" s="29"/>
      <c r="B61" s="60" t="s">
        <v>76</v>
      </c>
      <c r="C61" s="19"/>
      <c r="D61" s="20"/>
      <c r="E61" s="19">
        <v>17</v>
      </c>
      <c r="F61" s="20">
        <v>12</v>
      </c>
      <c r="G61" s="19">
        <v>29</v>
      </c>
      <c r="H61" s="20">
        <v>19</v>
      </c>
      <c r="I61" s="19">
        <v>61</v>
      </c>
      <c r="J61" s="20">
        <v>35</v>
      </c>
      <c r="K61" s="19"/>
      <c r="L61" s="20" t="s">
        <v>211</v>
      </c>
      <c r="M61" s="22">
        <f t="shared" si="0"/>
        <v>173</v>
      </c>
    </row>
    <row r="62" spans="1:13" x14ac:dyDescent="0.25">
      <c r="A62" s="29"/>
      <c r="B62" s="60" t="s">
        <v>20</v>
      </c>
      <c r="C62" s="19"/>
      <c r="D62" s="20"/>
      <c r="E62" s="19"/>
      <c r="F62" s="20">
        <v>7</v>
      </c>
      <c r="G62" s="19">
        <v>3</v>
      </c>
      <c r="H62" s="20">
        <v>21</v>
      </c>
      <c r="I62" s="19">
        <v>7</v>
      </c>
      <c r="J62" s="20">
        <v>17</v>
      </c>
      <c r="K62" s="19"/>
      <c r="L62" s="20" t="s">
        <v>211</v>
      </c>
      <c r="M62" s="22">
        <f t="shared" si="0"/>
        <v>55</v>
      </c>
    </row>
    <row r="63" spans="1:13" x14ac:dyDescent="0.25">
      <c r="A63" s="29"/>
      <c r="B63" s="60" t="s">
        <v>5</v>
      </c>
      <c r="C63" s="19"/>
      <c r="D63" s="20"/>
      <c r="E63" s="19">
        <v>1</v>
      </c>
      <c r="F63" s="20">
        <v>30</v>
      </c>
      <c r="G63" s="19">
        <v>1</v>
      </c>
      <c r="H63" s="20">
        <v>51</v>
      </c>
      <c r="I63" s="19">
        <v>8</v>
      </c>
      <c r="J63" s="20">
        <v>81</v>
      </c>
      <c r="K63" s="19"/>
      <c r="L63" s="20" t="s">
        <v>211</v>
      </c>
      <c r="M63" s="22">
        <f t="shared" si="0"/>
        <v>172</v>
      </c>
    </row>
    <row r="64" spans="1:13" x14ac:dyDescent="0.25">
      <c r="A64" s="29"/>
      <c r="B64" s="60" t="s">
        <v>81</v>
      </c>
      <c r="C64" s="19"/>
      <c r="D64" s="20"/>
      <c r="E64" s="19">
        <v>6</v>
      </c>
      <c r="F64" s="20">
        <v>10</v>
      </c>
      <c r="G64" s="19">
        <v>19</v>
      </c>
      <c r="H64" s="20">
        <v>14</v>
      </c>
      <c r="I64" s="19">
        <v>42</v>
      </c>
      <c r="J64" s="20">
        <v>33</v>
      </c>
      <c r="K64" s="19"/>
      <c r="L64" s="20" t="s">
        <v>211</v>
      </c>
      <c r="M64" s="22">
        <f t="shared" si="0"/>
        <v>124</v>
      </c>
    </row>
    <row r="65" spans="1:13" x14ac:dyDescent="0.25">
      <c r="A65" s="29"/>
      <c r="B65" s="60" t="s">
        <v>96</v>
      </c>
      <c r="C65" s="19">
        <v>37</v>
      </c>
      <c r="D65" s="20">
        <v>50</v>
      </c>
      <c r="E65" s="19">
        <v>33</v>
      </c>
      <c r="F65" s="20">
        <v>50</v>
      </c>
      <c r="G65" s="19">
        <v>4</v>
      </c>
      <c r="H65" s="20">
        <v>5</v>
      </c>
      <c r="I65" s="19">
        <v>2</v>
      </c>
      <c r="J65" s="20"/>
      <c r="K65" s="19"/>
      <c r="L65" s="20" t="s">
        <v>211</v>
      </c>
      <c r="M65" s="22">
        <f t="shared" si="0"/>
        <v>181</v>
      </c>
    </row>
    <row r="66" spans="1:13" x14ac:dyDescent="0.25">
      <c r="A66" s="29"/>
      <c r="B66" s="60" t="s">
        <v>99</v>
      </c>
      <c r="C66" s="19">
        <v>4</v>
      </c>
      <c r="D66" s="20"/>
      <c r="E66" s="19">
        <v>2</v>
      </c>
      <c r="F66" s="20">
        <v>2</v>
      </c>
      <c r="G66" s="19">
        <v>2</v>
      </c>
      <c r="H66" s="20">
        <v>1</v>
      </c>
      <c r="I66" s="19"/>
      <c r="J66" s="20"/>
      <c r="K66" s="19"/>
      <c r="L66" s="20" t="s">
        <v>211</v>
      </c>
      <c r="M66" s="22">
        <f t="shared" si="0"/>
        <v>11</v>
      </c>
    </row>
    <row r="67" spans="1:13" x14ac:dyDescent="0.25">
      <c r="A67" s="29"/>
      <c r="B67" s="60" t="s">
        <v>100</v>
      </c>
      <c r="C67" s="19">
        <v>10</v>
      </c>
      <c r="D67" s="20">
        <v>24</v>
      </c>
      <c r="E67" s="19">
        <v>15</v>
      </c>
      <c r="F67" s="20">
        <v>39</v>
      </c>
      <c r="G67" s="19">
        <v>3</v>
      </c>
      <c r="H67" s="20">
        <v>4</v>
      </c>
      <c r="I67" s="19"/>
      <c r="J67" s="20">
        <v>1</v>
      </c>
      <c r="K67" s="19"/>
      <c r="L67" s="20" t="s">
        <v>211</v>
      </c>
      <c r="M67" s="22">
        <f t="shared" si="0"/>
        <v>96</v>
      </c>
    </row>
    <row r="68" spans="1:13" x14ac:dyDescent="0.25">
      <c r="A68" s="29"/>
      <c r="B68" s="60" t="s">
        <v>103</v>
      </c>
      <c r="C68" s="19">
        <v>14</v>
      </c>
      <c r="D68" s="20">
        <v>9</v>
      </c>
      <c r="E68" s="19">
        <v>13</v>
      </c>
      <c r="F68" s="20">
        <v>7</v>
      </c>
      <c r="G68" s="19">
        <v>5</v>
      </c>
      <c r="H68" s="20">
        <v>1</v>
      </c>
      <c r="I68" s="19"/>
      <c r="J68" s="20">
        <v>1</v>
      </c>
      <c r="K68" s="19"/>
      <c r="L68" s="20" t="s">
        <v>211</v>
      </c>
      <c r="M68" s="22">
        <f t="shared" si="0"/>
        <v>50</v>
      </c>
    </row>
    <row r="69" spans="1:13" x14ac:dyDescent="0.25">
      <c r="A69" s="29"/>
      <c r="B69" s="60" t="s">
        <v>104</v>
      </c>
      <c r="C69" s="19">
        <v>1</v>
      </c>
      <c r="D69" s="20">
        <v>8</v>
      </c>
      <c r="E69" s="19"/>
      <c r="F69" s="20">
        <v>2</v>
      </c>
      <c r="G69" s="19"/>
      <c r="H69" s="20">
        <v>1</v>
      </c>
      <c r="I69" s="19">
        <v>1</v>
      </c>
      <c r="J69" s="20">
        <v>1</v>
      </c>
      <c r="K69" s="19"/>
      <c r="L69" s="20" t="s">
        <v>211</v>
      </c>
      <c r="M69" s="22">
        <f t="shared" si="0"/>
        <v>14</v>
      </c>
    </row>
    <row r="70" spans="1:13" x14ac:dyDescent="0.25">
      <c r="A70" s="29"/>
      <c r="B70" s="60" t="s">
        <v>102</v>
      </c>
      <c r="C70" s="19">
        <v>2</v>
      </c>
      <c r="D70" s="20">
        <v>50</v>
      </c>
      <c r="E70" s="19">
        <v>2</v>
      </c>
      <c r="F70" s="20">
        <v>29</v>
      </c>
      <c r="G70" s="19"/>
      <c r="H70" s="20">
        <v>8</v>
      </c>
      <c r="I70" s="19"/>
      <c r="J70" s="20"/>
      <c r="K70" s="19"/>
      <c r="L70" s="20" t="s">
        <v>211</v>
      </c>
      <c r="M70" s="22">
        <f t="shared" si="0"/>
        <v>91</v>
      </c>
    </row>
    <row r="71" spans="1:13" x14ac:dyDescent="0.25">
      <c r="A71" s="29"/>
      <c r="B71" s="60" t="s">
        <v>105</v>
      </c>
      <c r="C71" s="19">
        <v>2</v>
      </c>
      <c r="D71" s="20">
        <v>6</v>
      </c>
      <c r="E71" s="19">
        <v>3</v>
      </c>
      <c r="F71" s="20">
        <v>2</v>
      </c>
      <c r="G71" s="19"/>
      <c r="H71" s="20">
        <v>1</v>
      </c>
      <c r="I71" s="19"/>
      <c r="J71" s="20"/>
      <c r="K71" s="19"/>
      <c r="L71" s="20" t="s">
        <v>211</v>
      </c>
      <c r="M71" s="22">
        <f t="shared" si="0"/>
        <v>14</v>
      </c>
    </row>
    <row r="72" spans="1:13" x14ac:dyDescent="0.25">
      <c r="A72" s="15" t="s">
        <v>165</v>
      </c>
      <c r="B72" s="26"/>
      <c r="C72" s="27">
        <f>SUM(C54:C71)</f>
        <v>85</v>
      </c>
      <c r="D72" s="28">
        <f t="shared" ref="D72:L72" si="4">SUM(D54:D71)</f>
        <v>172</v>
      </c>
      <c r="E72" s="62">
        <f t="shared" si="4"/>
        <v>140</v>
      </c>
      <c r="F72" s="62">
        <f t="shared" si="4"/>
        <v>258</v>
      </c>
      <c r="G72" s="27">
        <f t="shared" si="4"/>
        <v>140</v>
      </c>
      <c r="H72" s="28">
        <f t="shared" si="4"/>
        <v>234</v>
      </c>
      <c r="I72" s="27">
        <f t="shared" si="4"/>
        <v>283</v>
      </c>
      <c r="J72" s="28">
        <f t="shared" si="4"/>
        <v>394</v>
      </c>
      <c r="K72" s="62">
        <f t="shared" si="4"/>
        <v>1</v>
      </c>
      <c r="L72" s="62">
        <f t="shared" si="4"/>
        <v>3</v>
      </c>
      <c r="M72" s="16">
        <f t="shared" si="0"/>
        <v>1710</v>
      </c>
    </row>
    <row r="73" spans="1:13" x14ac:dyDescent="0.25">
      <c r="A73" s="29" t="s">
        <v>53</v>
      </c>
      <c r="B73" s="60" t="s">
        <v>8</v>
      </c>
      <c r="C73" s="19">
        <v>119</v>
      </c>
      <c r="D73" s="20">
        <v>22</v>
      </c>
      <c r="E73" s="19">
        <v>165</v>
      </c>
      <c r="F73" s="20">
        <v>26</v>
      </c>
      <c r="G73" s="19">
        <v>138</v>
      </c>
      <c r="H73" s="20">
        <v>21</v>
      </c>
      <c r="I73" s="19">
        <v>269</v>
      </c>
      <c r="J73" s="20">
        <v>40</v>
      </c>
      <c r="K73" s="19"/>
      <c r="L73" s="20" t="s">
        <v>211</v>
      </c>
      <c r="M73" s="22">
        <f t="shared" si="0"/>
        <v>800</v>
      </c>
    </row>
    <row r="74" spans="1:13" x14ac:dyDescent="0.25">
      <c r="A74" s="29"/>
      <c r="B74" s="60" t="s">
        <v>2</v>
      </c>
      <c r="C74" s="19">
        <v>13</v>
      </c>
      <c r="D74" s="20">
        <v>4</v>
      </c>
      <c r="E74" s="19">
        <v>26</v>
      </c>
      <c r="F74" s="20">
        <v>6</v>
      </c>
      <c r="G74" s="19">
        <v>26</v>
      </c>
      <c r="H74" s="20">
        <v>3</v>
      </c>
      <c r="I74" s="19">
        <v>40</v>
      </c>
      <c r="J74" s="20">
        <v>9</v>
      </c>
      <c r="K74" s="19"/>
      <c r="L74" s="20" t="s">
        <v>211</v>
      </c>
      <c r="M74" s="22">
        <f t="shared" si="0"/>
        <v>127</v>
      </c>
    </row>
    <row r="75" spans="1:13" x14ac:dyDescent="0.25">
      <c r="A75" s="29"/>
      <c r="B75" s="60" t="s">
        <v>28</v>
      </c>
      <c r="C75" s="19">
        <v>1</v>
      </c>
      <c r="D75" s="20">
        <v>2</v>
      </c>
      <c r="E75" s="19">
        <v>5</v>
      </c>
      <c r="F75" s="20">
        <v>9</v>
      </c>
      <c r="G75" s="19">
        <v>5</v>
      </c>
      <c r="H75" s="20">
        <v>4</v>
      </c>
      <c r="I75" s="19">
        <v>17</v>
      </c>
      <c r="J75" s="20">
        <v>18</v>
      </c>
      <c r="K75" s="19"/>
      <c r="L75" s="20" t="s">
        <v>211</v>
      </c>
      <c r="M75" s="22">
        <f t="shared" si="0"/>
        <v>61</v>
      </c>
    </row>
    <row r="76" spans="1:13" x14ac:dyDescent="0.25">
      <c r="A76" s="29"/>
      <c r="B76" s="60" t="s">
        <v>34</v>
      </c>
      <c r="C76" s="19">
        <v>23</v>
      </c>
      <c r="D76" s="20">
        <v>13</v>
      </c>
      <c r="E76" s="19">
        <v>46</v>
      </c>
      <c r="F76" s="20">
        <v>17</v>
      </c>
      <c r="G76" s="19">
        <v>56</v>
      </c>
      <c r="H76" s="20">
        <v>18</v>
      </c>
      <c r="I76" s="19">
        <v>116</v>
      </c>
      <c r="J76" s="20">
        <v>74</v>
      </c>
      <c r="K76" s="19"/>
      <c r="L76" s="20" t="s">
        <v>211</v>
      </c>
      <c r="M76" s="22">
        <f t="shared" ref="M76:M136" si="5">SUM(C76:L76)</f>
        <v>363</v>
      </c>
    </row>
    <row r="77" spans="1:13" x14ac:dyDescent="0.25">
      <c r="A77" s="29"/>
      <c r="B77" s="60" t="s">
        <v>32</v>
      </c>
      <c r="C77" s="19">
        <v>55</v>
      </c>
      <c r="D77" s="20">
        <v>8</v>
      </c>
      <c r="E77" s="19">
        <v>78</v>
      </c>
      <c r="F77" s="20">
        <v>17</v>
      </c>
      <c r="G77" s="19">
        <v>77</v>
      </c>
      <c r="H77" s="20">
        <v>24</v>
      </c>
      <c r="I77" s="19">
        <v>155</v>
      </c>
      <c r="J77" s="20">
        <v>57</v>
      </c>
      <c r="K77" s="19"/>
      <c r="L77" s="20" t="s">
        <v>211</v>
      </c>
      <c r="M77" s="22">
        <f t="shared" si="5"/>
        <v>471</v>
      </c>
    </row>
    <row r="78" spans="1:13" x14ac:dyDescent="0.25">
      <c r="A78" s="29"/>
      <c r="B78" s="60" t="s">
        <v>39</v>
      </c>
      <c r="C78" s="19">
        <v>57</v>
      </c>
      <c r="D78" s="20">
        <v>10</v>
      </c>
      <c r="E78" s="19">
        <v>92</v>
      </c>
      <c r="F78" s="20">
        <v>12</v>
      </c>
      <c r="G78" s="19">
        <v>90</v>
      </c>
      <c r="H78" s="20">
        <v>13</v>
      </c>
      <c r="I78" s="19">
        <v>134</v>
      </c>
      <c r="J78" s="20">
        <v>21</v>
      </c>
      <c r="K78" s="19"/>
      <c r="L78" s="20" t="s">
        <v>211</v>
      </c>
      <c r="M78" s="22">
        <f t="shared" si="5"/>
        <v>429</v>
      </c>
    </row>
    <row r="79" spans="1:13" x14ac:dyDescent="0.25">
      <c r="A79" s="29"/>
      <c r="B79" s="60" t="s">
        <v>38</v>
      </c>
      <c r="C79" s="19">
        <v>33</v>
      </c>
      <c r="D79" s="20">
        <v>6</v>
      </c>
      <c r="E79" s="19">
        <v>44</v>
      </c>
      <c r="F79" s="20">
        <v>11</v>
      </c>
      <c r="G79" s="19">
        <v>45</v>
      </c>
      <c r="H79" s="20">
        <v>5</v>
      </c>
      <c r="I79" s="19">
        <v>82</v>
      </c>
      <c r="J79" s="20">
        <v>15</v>
      </c>
      <c r="K79" s="19"/>
      <c r="L79" s="20" t="s">
        <v>211</v>
      </c>
      <c r="M79" s="22">
        <f t="shared" si="5"/>
        <v>241</v>
      </c>
    </row>
    <row r="80" spans="1:13" x14ac:dyDescent="0.25">
      <c r="A80" s="29"/>
      <c r="B80" s="60" t="s">
        <v>197</v>
      </c>
      <c r="C80" s="19">
        <v>25</v>
      </c>
      <c r="D80" s="20">
        <v>3</v>
      </c>
      <c r="E80" s="19">
        <v>26</v>
      </c>
      <c r="F80" s="20">
        <v>4</v>
      </c>
      <c r="G80" s="19">
        <v>30</v>
      </c>
      <c r="H80" s="20">
        <v>8</v>
      </c>
      <c r="I80" s="19">
        <v>65</v>
      </c>
      <c r="J80" s="20">
        <v>11</v>
      </c>
      <c r="K80" s="19"/>
      <c r="L80" s="20" t="s">
        <v>211</v>
      </c>
      <c r="M80" s="22">
        <f t="shared" si="5"/>
        <v>172</v>
      </c>
    </row>
    <row r="81" spans="1:13" x14ac:dyDescent="0.25">
      <c r="A81" s="29"/>
      <c r="B81" s="60" t="s">
        <v>46</v>
      </c>
      <c r="C81" s="19">
        <v>63</v>
      </c>
      <c r="D81" s="20">
        <v>5</v>
      </c>
      <c r="E81" s="19">
        <v>71</v>
      </c>
      <c r="F81" s="20">
        <v>9</v>
      </c>
      <c r="G81" s="19">
        <v>91</v>
      </c>
      <c r="H81" s="20">
        <v>5</v>
      </c>
      <c r="I81" s="19">
        <v>183</v>
      </c>
      <c r="J81" s="20">
        <v>30</v>
      </c>
      <c r="K81" s="19"/>
      <c r="L81" s="20" t="s">
        <v>211</v>
      </c>
      <c r="M81" s="22">
        <f t="shared" si="5"/>
        <v>457</v>
      </c>
    </row>
    <row r="82" spans="1:13" x14ac:dyDescent="0.25">
      <c r="A82" s="29"/>
      <c r="B82" s="60" t="s">
        <v>53</v>
      </c>
      <c r="C82" s="19">
        <v>30</v>
      </c>
      <c r="D82" s="20">
        <v>7</v>
      </c>
      <c r="E82" s="19">
        <v>23</v>
      </c>
      <c r="F82" s="20">
        <v>4</v>
      </c>
      <c r="G82" s="19">
        <v>4</v>
      </c>
      <c r="H82" s="20">
        <v>3</v>
      </c>
      <c r="I82" s="19">
        <v>1</v>
      </c>
      <c r="J82" s="20"/>
      <c r="K82" s="19"/>
      <c r="L82" s="20" t="s">
        <v>211</v>
      </c>
      <c r="M82" s="22">
        <f t="shared" si="5"/>
        <v>72</v>
      </c>
    </row>
    <row r="83" spans="1:13" x14ac:dyDescent="0.25">
      <c r="A83" s="29"/>
      <c r="B83" s="60" t="s">
        <v>54</v>
      </c>
      <c r="C83" s="19"/>
      <c r="D83" s="20"/>
      <c r="E83" s="19"/>
      <c r="F83" s="20"/>
      <c r="G83" s="19"/>
      <c r="H83" s="20"/>
      <c r="I83" s="19"/>
      <c r="J83" s="20"/>
      <c r="K83" s="19">
        <v>15</v>
      </c>
      <c r="L83" s="20">
        <v>4</v>
      </c>
      <c r="M83" s="22">
        <f t="shared" si="5"/>
        <v>19</v>
      </c>
    </row>
    <row r="84" spans="1:13" x14ac:dyDescent="0.25">
      <c r="A84" s="29"/>
      <c r="B84" s="60" t="s">
        <v>205</v>
      </c>
      <c r="C84" s="19">
        <v>10</v>
      </c>
      <c r="D84" s="20">
        <v>6</v>
      </c>
      <c r="E84" s="19">
        <v>12</v>
      </c>
      <c r="F84" s="20">
        <v>13</v>
      </c>
      <c r="G84" s="19">
        <v>10</v>
      </c>
      <c r="H84" s="20">
        <v>6</v>
      </c>
      <c r="I84" s="19">
        <v>22</v>
      </c>
      <c r="J84" s="20">
        <v>10</v>
      </c>
      <c r="K84" s="19"/>
      <c r="L84" s="20" t="s">
        <v>211</v>
      </c>
      <c r="M84" s="22">
        <f t="shared" si="5"/>
        <v>89</v>
      </c>
    </row>
    <row r="85" spans="1:13" x14ac:dyDescent="0.25">
      <c r="A85" s="29"/>
      <c r="B85" s="60" t="s">
        <v>74</v>
      </c>
      <c r="C85" s="19">
        <v>23</v>
      </c>
      <c r="D85" s="20">
        <v>9</v>
      </c>
      <c r="E85" s="19">
        <v>38</v>
      </c>
      <c r="F85" s="20">
        <v>10</v>
      </c>
      <c r="G85" s="19">
        <v>54</v>
      </c>
      <c r="H85" s="20">
        <v>21</v>
      </c>
      <c r="I85" s="19">
        <v>88</v>
      </c>
      <c r="J85" s="20">
        <v>45</v>
      </c>
      <c r="K85" s="19"/>
      <c r="L85" s="20" t="s">
        <v>211</v>
      </c>
      <c r="M85" s="22">
        <f t="shared" si="5"/>
        <v>288</v>
      </c>
    </row>
    <row r="86" spans="1:13" x14ac:dyDescent="0.25">
      <c r="A86" s="29"/>
      <c r="B86" s="60" t="s">
        <v>85</v>
      </c>
      <c r="C86" s="19">
        <v>8</v>
      </c>
      <c r="D86" s="20">
        <v>1</v>
      </c>
      <c r="E86" s="19">
        <v>17</v>
      </c>
      <c r="F86" s="20">
        <v>9</v>
      </c>
      <c r="G86" s="19">
        <v>24</v>
      </c>
      <c r="H86" s="20">
        <v>3</v>
      </c>
      <c r="I86" s="19">
        <v>43</v>
      </c>
      <c r="J86" s="20">
        <v>18</v>
      </c>
      <c r="K86" s="19"/>
      <c r="L86" s="20" t="s">
        <v>211</v>
      </c>
      <c r="M86" s="22">
        <f t="shared" si="5"/>
        <v>123</v>
      </c>
    </row>
    <row r="87" spans="1:13" x14ac:dyDescent="0.25">
      <c r="A87" s="29"/>
      <c r="B87" s="60" t="s">
        <v>84</v>
      </c>
      <c r="C87" s="19">
        <v>241</v>
      </c>
      <c r="D87" s="20">
        <v>23</v>
      </c>
      <c r="E87" s="19">
        <v>265</v>
      </c>
      <c r="F87" s="20">
        <v>40</v>
      </c>
      <c r="G87" s="19">
        <v>293</v>
      </c>
      <c r="H87" s="20">
        <v>43</v>
      </c>
      <c r="I87" s="19">
        <v>576</v>
      </c>
      <c r="J87" s="20">
        <v>79</v>
      </c>
      <c r="K87" s="19"/>
      <c r="L87" s="20" t="s">
        <v>211</v>
      </c>
      <c r="M87" s="22">
        <f t="shared" si="5"/>
        <v>1560</v>
      </c>
    </row>
    <row r="88" spans="1:13" x14ac:dyDescent="0.25">
      <c r="A88" s="29"/>
      <c r="B88" s="60" t="s">
        <v>118</v>
      </c>
      <c r="C88" s="19">
        <v>65</v>
      </c>
      <c r="D88" s="20">
        <v>7</v>
      </c>
      <c r="E88" s="19">
        <v>115</v>
      </c>
      <c r="F88" s="20">
        <v>18</v>
      </c>
      <c r="G88" s="19">
        <v>125</v>
      </c>
      <c r="H88" s="20">
        <v>33</v>
      </c>
      <c r="I88" s="19">
        <v>236</v>
      </c>
      <c r="J88" s="20">
        <v>42</v>
      </c>
      <c r="K88" s="19"/>
      <c r="L88" s="20" t="s">
        <v>211</v>
      </c>
      <c r="M88" s="22">
        <f t="shared" si="5"/>
        <v>641</v>
      </c>
    </row>
    <row r="89" spans="1:13" x14ac:dyDescent="0.25">
      <c r="A89" s="15" t="s">
        <v>166</v>
      </c>
      <c r="B89" s="61"/>
      <c r="C89" s="27">
        <f>SUM(C73:C88)</f>
        <v>766</v>
      </c>
      <c r="D89" s="28">
        <f t="shared" ref="D89:L89" si="6">SUM(D73:D88)</f>
        <v>126</v>
      </c>
      <c r="E89" s="27">
        <f t="shared" si="6"/>
        <v>1023</v>
      </c>
      <c r="F89" s="28">
        <f t="shared" si="6"/>
        <v>205</v>
      </c>
      <c r="G89" s="27">
        <f t="shared" si="6"/>
        <v>1068</v>
      </c>
      <c r="H89" s="28">
        <f t="shared" si="6"/>
        <v>210</v>
      </c>
      <c r="I89" s="27">
        <f t="shared" si="6"/>
        <v>2027</v>
      </c>
      <c r="J89" s="28">
        <f t="shared" si="6"/>
        <v>469</v>
      </c>
      <c r="K89" s="27">
        <f t="shared" si="6"/>
        <v>15</v>
      </c>
      <c r="L89" s="28">
        <f t="shared" si="6"/>
        <v>4</v>
      </c>
      <c r="M89" s="16">
        <f t="shared" si="5"/>
        <v>5913</v>
      </c>
    </row>
    <row r="90" spans="1:13" x14ac:dyDescent="0.25">
      <c r="A90" s="29" t="s">
        <v>69</v>
      </c>
      <c r="B90" s="60" t="s">
        <v>4</v>
      </c>
      <c r="C90" s="19">
        <v>1</v>
      </c>
      <c r="D90" s="20">
        <v>36</v>
      </c>
      <c r="E90" s="19">
        <v>7</v>
      </c>
      <c r="F90" s="20">
        <v>60</v>
      </c>
      <c r="G90" s="19">
        <v>2</v>
      </c>
      <c r="H90" s="20">
        <v>53</v>
      </c>
      <c r="I90" s="19">
        <v>17</v>
      </c>
      <c r="J90" s="20">
        <v>118</v>
      </c>
      <c r="K90" s="19"/>
      <c r="L90" s="20" t="s">
        <v>211</v>
      </c>
      <c r="M90" s="22">
        <f t="shared" si="5"/>
        <v>294</v>
      </c>
    </row>
    <row r="91" spans="1:13" x14ac:dyDescent="0.25">
      <c r="A91" s="29"/>
      <c r="B91" s="60" t="s">
        <v>189</v>
      </c>
      <c r="C91" s="19">
        <v>2</v>
      </c>
      <c r="D91" s="20">
        <v>3</v>
      </c>
      <c r="E91" s="19">
        <v>3</v>
      </c>
      <c r="F91" s="20">
        <v>7</v>
      </c>
      <c r="G91" s="19">
        <v>2</v>
      </c>
      <c r="H91" s="20">
        <v>4</v>
      </c>
      <c r="I91" s="19">
        <v>1</v>
      </c>
      <c r="J91" s="20">
        <v>6</v>
      </c>
      <c r="K91" s="19"/>
      <c r="L91" s="20" t="s">
        <v>211</v>
      </c>
      <c r="M91" s="22">
        <f t="shared" si="5"/>
        <v>28</v>
      </c>
    </row>
    <row r="92" spans="1:13" x14ac:dyDescent="0.25">
      <c r="A92" s="29"/>
      <c r="B92" s="60" t="s">
        <v>216</v>
      </c>
      <c r="C92" s="19"/>
      <c r="D92" s="20"/>
      <c r="E92" s="19"/>
      <c r="F92" s="20"/>
      <c r="G92" s="19"/>
      <c r="H92" s="20">
        <v>1</v>
      </c>
      <c r="I92" s="19"/>
      <c r="J92" s="20">
        <v>1</v>
      </c>
      <c r="K92" s="19"/>
      <c r="L92" s="20" t="s">
        <v>211</v>
      </c>
      <c r="M92" s="22">
        <f t="shared" si="5"/>
        <v>2</v>
      </c>
    </row>
    <row r="93" spans="1:13" x14ac:dyDescent="0.25">
      <c r="A93" s="29"/>
      <c r="B93" s="60" t="s">
        <v>42</v>
      </c>
      <c r="C93" s="19"/>
      <c r="D93" s="20">
        <v>5</v>
      </c>
      <c r="E93" s="19">
        <v>3</v>
      </c>
      <c r="F93" s="20">
        <v>31</v>
      </c>
      <c r="G93" s="19">
        <v>3</v>
      </c>
      <c r="H93" s="20">
        <v>32</v>
      </c>
      <c r="I93" s="19">
        <v>7</v>
      </c>
      <c r="J93" s="20">
        <v>51</v>
      </c>
      <c r="K93" s="19"/>
      <c r="L93" s="20" t="s">
        <v>211</v>
      </c>
      <c r="M93" s="22">
        <f t="shared" si="5"/>
        <v>132</v>
      </c>
    </row>
    <row r="94" spans="1:13" x14ac:dyDescent="0.25">
      <c r="A94" s="29"/>
      <c r="B94" s="60" t="s">
        <v>48</v>
      </c>
      <c r="C94" s="19"/>
      <c r="D94" s="20">
        <v>7</v>
      </c>
      <c r="E94" s="19"/>
      <c r="F94" s="20">
        <v>19</v>
      </c>
      <c r="G94" s="19"/>
      <c r="H94" s="20">
        <v>16</v>
      </c>
      <c r="I94" s="19">
        <v>1</v>
      </c>
      <c r="J94" s="20">
        <v>34</v>
      </c>
      <c r="K94" s="19"/>
      <c r="L94" s="20" t="s">
        <v>211</v>
      </c>
      <c r="M94" s="22">
        <f t="shared" si="5"/>
        <v>77</v>
      </c>
    </row>
    <row r="95" spans="1:13" x14ac:dyDescent="0.25">
      <c r="A95" s="29"/>
      <c r="B95" s="60" t="s">
        <v>51</v>
      </c>
      <c r="C95" s="19">
        <v>2</v>
      </c>
      <c r="D95" s="20">
        <v>53</v>
      </c>
      <c r="E95" s="19">
        <v>13</v>
      </c>
      <c r="F95" s="20">
        <v>112</v>
      </c>
      <c r="G95" s="19">
        <v>17</v>
      </c>
      <c r="H95" s="20">
        <v>141</v>
      </c>
      <c r="I95" s="19">
        <v>33</v>
      </c>
      <c r="J95" s="20">
        <v>277</v>
      </c>
      <c r="K95" s="19"/>
      <c r="L95" s="20" t="s">
        <v>211</v>
      </c>
      <c r="M95" s="22">
        <f t="shared" si="5"/>
        <v>648</v>
      </c>
    </row>
    <row r="96" spans="1:13" x14ac:dyDescent="0.25">
      <c r="A96" s="29"/>
      <c r="B96" s="60" t="s">
        <v>58</v>
      </c>
      <c r="C96" s="19">
        <v>5</v>
      </c>
      <c r="D96" s="20">
        <v>15</v>
      </c>
      <c r="E96" s="19">
        <v>4</v>
      </c>
      <c r="F96" s="20">
        <v>49</v>
      </c>
      <c r="G96" s="19">
        <v>5</v>
      </c>
      <c r="H96" s="20">
        <v>52</v>
      </c>
      <c r="I96" s="19">
        <v>4</v>
      </c>
      <c r="J96" s="20">
        <v>81</v>
      </c>
      <c r="K96" s="19"/>
      <c r="L96" s="20" t="s">
        <v>211</v>
      </c>
      <c r="M96" s="22">
        <f t="shared" si="5"/>
        <v>215</v>
      </c>
    </row>
    <row r="97" spans="1:13" x14ac:dyDescent="0.25">
      <c r="A97" s="29"/>
      <c r="B97" s="60" t="s">
        <v>229</v>
      </c>
      <c r="C97" s="19">
        <v>1</v>
      </c>
      <c r="D97" s="20">
        <v>5</v>
      </c>
      <c r="E97" s="19"/>
      <c r="F97" s="20">
        <v>8</v>
      </c>
      <c r="G97" s="19"/>
      <c r="H97" s="20">
        <v>12</v>
      </c>
      <c r="I97" s="19">
        <v>1</v>
      </c>
      <c r="J97" s="20">
        <v>16</v>
      </c>
      <c r="K97" s="19"/>
      <c r="L97" s="20" t="s">
        <v>211</v>
      </c>
      <c r="M97" s="22">
        <f t="shared" si="5"/>
        <v>43</v>
      </c>
    </row>
    <row r="98" spans="1:13" x14ac:dyDescent="0.25">
      <c r="A98" s="29"/>
      <c r="B98" s="60" t="s">
        <v>59</v>
      </c>
      <c r="C98" s="19">
        <v>2</v>
      </c>
      <c r="D98" s="20">
        <v>1</v>
      </c>
      <c r="E98" s="19">
        <v>3</v>
      </c>
      <c r="F98" s="20">
        <v>2</v>
      </c>
      <c r="G98" s="19">
        <v>11</v>
      </c>
      <c r="H98" s="20">
        <v>6</v>
      </c>
      <c r="I98" s="19">
        <v>12</v>
      </c>
      <c r="J98" s="20">
        <v>5</v>
      </c>
      <c r="K98" s="19"/>
      <c r="L98" s="20" t="s">
        <v>211</v>
      </c>
      <c r="M98" s="22">
        <f t="shared" si="5"/>
        <v>42</v>
      </c>
    </row>
    <row r="99" spans="1:13" x14ac:dyDescent="0.25">
      <c r="A99" s="29"/>
      <c r="B99" s="60" t="s">
        <v>63</v>
      </c>
      <c r="C99" s="19">
        <v>3</v>
      </c>
      <c r="D99" s="20">
        <v>3</v>
      </c>
      <c r="E99" s="19">
        <v>3</v>
      </c>
      <c r="F99" s="20">
        <v>1</v>
      </c>
      <c r="G99" s="19">
        <v>1</v>
      </c>
      <c r="H99" s="20"/>
      <c r="I99" s="19">
        <v>1</v>
      </c>
      <c r="J99" s="20">
        <v>6</v>
      </c>
      <c r="K99" s="19"/>
      <c r="L99" s="20" t="s">
        <v>211</v>
      </c>
      <c r="M99" s="22">
        <f t="shared" si="5"/>
        <v>18</v>
      </c>
    </row>
    <row r="100" spans="1:13" x14ac:dyDescent="0.25">
      <c r="A100" s="29"/>
      <c r="B100" s="60" t="s">
        <v>73</v>
      </c>
      <c r="C100" s="19">
        <v>2</v>
      </c>
      <c r="D100" s="20">
        <v>5</v>
      </c>
      <c r="E100" s="19">
        <v>2</v>
      </c>
      <c r="F100" s="20">
        <v>4</v>
      </c>
      <c r="G100" s="19">
        <v>3</v>
      </c>
      <c r="H100" s="20">
        <v>9</v>
      </c>
      <c r="I100" s="19">
        <v>5</v>
      </c>
      <c r="J100" s="20">
        <v>12</v>
      </c>
      <c r="K100" s="19"/>
      <c r="L100" s="20" t="s">
        <v>211</v>
      </c>
      <c r="M100" s="22">
        <f t="shared" si="5"/>
        <v>42</v>
      </c>
    </row>
    <row r="101" spans="1:13" x14ac:dyDescent="0.25">
      <c r="A101" s="29"/>
      <c r="B101" s="60" t="s">
        <v>209</v>
      </c>
      <c r="C101" s="19"/>
      <c r="D101" s="20">
        <v>13</v>
      </c>
      <c r="E101" s="19">
        <v>1</v>
      </c>
      <c r="F101" s="20">
        <v>28</v>
      </c>
      <c r="G101" s="19">
        <v>4</v>
      </c>
      <c r="H101" s="20">
        <v>45</v>
      </c>
      <c r="I101" s="19">
        <v>3</v>
      </c>
      <c r="J101" s="20">
        <v>68</v>
      </c>
      <c r="K101" s="19"/>
      <c r="L101" s="20" t="s">
        <v>211</v>
      </c>
      <c r="M101" s="22">
        <f t="shared" si="5"/>
        <v>162</v>
      </c>
    </row>
    <row r="102" spans="1:13" x14ac:dyDescent="0.25">
      <c r="A102" s="29"/>
      <c r="B102" s="6" t="s">
        <v>69</v>
      </c>
      <c r="C102" s="19">
        <v>1</v>
      </c>
      <c r="D102" s="20">
        <v>3</v>
      </c>
      <c r="E102" s="19"/>
      <c r="F102" s="20">
        <v>1</v>
      </c>
      <c r="G102" s="19"/>
      <c r="H102" s="20">
        <v>1</v>
      </c>
      <c r="I102" s="19"/>
      <c r="J102" s="20"/>
      <c r="K102" s="19"/>
      <c r="L102" s="20" t="s">
        <v>211</v>
      </c>
      <c r="M102" s="22">
        <f t="shared" si="5"/>
        <v>6</v>
      </c>
    </row>
    <row r="103" spans="1:13" x14ac:dyDescent="0.25">
      <c r="A103" s="29"/>
      <c r="B103" s="60" t="s">
        <v>72</v>
      </c>
      <c r="C103" s="19"/>
      <c r="D103" s="20"/>
      <c r="E103" s="19"/>
      <c r="F103" s="20"/>
      <c r="G103" s="19"/>
      <c r="H103" s="20"/>
      <c r="I103" s="19"/>
      <c r="J103" s="20"/>
      <c r="K103" s="19">
        <v>5</v>
      </c>
      <c r="L103" s="20">
        <v>29</v>
      </c>
      <c r="M103" s="22">
        <f t="shared" si="5"/>
        <v>34</v>
      </c>
    </row>
    <row r="104" spans="1:13" x14ac:dyDescent="0.25">
      <c r="A104" s="29"/>
      <c r="B104" s="60" t="s">
        <v>80</v>
      </c>
      <c r="C104" s="19">
        <v>52</v>
      </c>
      <c r="D104" s="20">
        <v>60</v>
      </c>
      <c r="E104" s="19">
        <v>80</v>
      </c>
      <c r="F104" s="20">
        <v>121</v>
      </c>
      <c r="G104" s="19">
        <v>102</v>
      </c>
      <c r="H104" s="20">
        <v>144</v>
      </c>
      <c r="I104" s="19">
        <v>145</v>
      </c>
      <c r="J104" s="20">
        <v>236</v>
      </c>
      <c r="K104" s="19"/>
      <c r="L104" s="20" t="s">
        <v>211</v>
      </c>
      <c r="M104" s="22">
        <f t="shared" si="5"/>
        <v>940</v>
      </c>
    </row>
    <row r="105" spans="1:13" x14ac:dyDescent="0.25">
      <c r="A105" s="29"/>
      <c r="B105" s="60" t="s">
        <v>194</v>
      </c>
      <c r="C105" s="19"/>
      <c r="D105" s="20"/>
      <c r="E105" s="19"/>
      <c r="F105" s="20"/>
      <c r="G105" s="19"/>
      <c r="H105" s="20">
        <v>1</v>
      </c>
      <c r="I105" s="19">
        <v>1</v>
      </c>
      <c r="J105" s="20">
        <v>13</v>
      </c>
      <c r="K105" s="19"/>
      <c r="L105" s="20" t="s">
        <v>211</v>
      </c>
      <c r="M105" s="22">
        <f t="shared" si="5"/>
        <v>15</v>
      </c>
    </row>
    <row r="106" spans="1:13" x14ac:dyDescent="0.25">
      <c r="A106" s="29"/>
      <c r="B106" s="60" t="s">
        <v>94</v>
      </c>
      <c r="C106" s="19">
        <v>1</v>
      </c>
      <c r="D106" s="20"/>
      <c r="E106" s="19"/>
      <c r="F106" s="20">
        <v>3</v>
      </c>
      <c r="G106" s="19">
        <v>3</v>
      </c>
      <c r="H106" s="20">
        <v>4</v>
      </c>
      <c r="I106" s="19">
        <v>3</v>
      </c>
      <c r="J106" s="20">
        <v>18</v>
      </c>
      <c r="K106" s="19"/>
      <c r="L106" s="20" t="s">
        <v>211</v>
      </c>
      <c r="M106" s="22">
        <f t="shared" si="5"/>
        <v>32</v>
      </c>
    </row>
    <row r="107" spans="1:13" x14ac:dyDescent="0.25">
      <c r="A107" s="29"/>
      <c r="B107" s="60" t="s">
        <v>97</v>
      </c>
      <c r="C107" s="19">
        <v>5</v>
      </c>
      <c r="D107" s="20">
        <v>16</v>
      </c>
      <c r="E107" s="19">
        <v>13</v>
      </c>
      <c r="F107" s="20">
        <v>19</v>
      </c>
      <c r="G107" s="19">
        <v>11</v>
      </c>
      <c r="H107" s="20">
        <v>12</v>
      </c>
      <c r="I107" s="19">
        <v>9</v>
      </c>
      <c r="J107" s="20">
        <v>11</v>
      </c>
      <c r="K107" s="19"/>
      <c r="L107" s="20" t="s">
        <v>211</v>
      </c>
      <c r="M107" s="22">
        <f t="shared" si="5"/>
        <v>96</v>
      </c>
    </row>
    <row r="108" spans="1:13" x14ac:dyDescent="0.25">
      <c r="A108" s="29"/>
      <c r="B108" s="60" t="s">
        <v>111</v>
      </c>
      <c r="C108" s="19"/>
      <c r="D108" s="20">
        <v>2</v>
      </c>
      <c r="E108" s="19"/>
      <c r="F108" s="20">
        <v>4</v>
      </c>
      <c r="G108" s="19">
        <v>2</v>
      </c>
      <c r="H108" s="20">
        <v>3</v>
      </c>
      <c r="I108" s="19"/>
      <c r="J108" s="20"/>
      <c r="K108" s="19"/>
      <c r="L108" s="20" t="s">
        <v>211</v>
      </c>
      <c r="M108" s="22">
        <f t="shared" si="5"/>
        <v>11</v>
      </c>
    </row>
    <row r="109" spans="1:13" x14ac:dyDescent="0.25">
      <c r="A109" s="15" t="s">
        <v>167</v>
      </c>
      <c r="B109" s="61"/>
      <c r="C109" s="27">
        <f t="shared" ref="C109:L109" si="7">SUM(C90:C108)</f>
        <v>77</v>
      </c>
      <c r="D109" s="28">
        <f t="shared" si="7"/>
        <v>227</v>
      </c>
      <c r="E109" s="27">
        <f t="shared" si="7"/>
        <v>132</v>
      </c>
      <c r="F109" s="28">
        <f t="shared" si="7"/>
        <v>469</v>
      </c>
      <c r="G109" s="27">
        <f t="shared" si="7"/>
        <v>166</v>
      </c>
      <c r="H109" s="28">
        <f t="shared" si="7"/>
        <v>536</v>
      </c>
      <c r="I109" s="27">
        <f t="shared" si="7"/>
        <v>243</v>
      </c>
      <c r="J109" s="28">
        <f t="shared" si="7"/>
        <v>953</v>
      </c>
      <c r="K109" s="27">
        <f t="shared" si="7"/>
        <v>5</v>
      </c>
      <c r="L109" s="28">
        <f t="shared" si="7"/>
        <v>29</v>
      </c>
      <c r="M109" s="16">
        <f t="shared" si="5"/>
        <v>2837</v>
      </c>
    </row>
    <row r="110" spans="1:13" x14ac:dyDescent="0.25">
      <c r="A110" s="29" t="s">
        <v>162</v>
      </c>
      <c r="B110" s="60" t="s">
        <v>7</v>
      </c>
      <c r="C110" s="19">
        <v>5</v>
      </c>
      <c r="D110" s="20">
        <v>11</v>
      </c>
      <c r="E110" s="19">
        <v>9</v>
      </c>
      <c r="F110" s="20">
        <v>17</v>
      </c>
      <c r="G110" s="19">
        <v>12</v>
      </c>
      <c r="H110" s="20">
        <v>31</v>
      </c>
      <c r="I110" s="19">
        <v>12</v>
      </c>
      <c r="J110" s="20">
        <v>29</v>
      </c>
      <c r="K110" s="19"/>
      <c r="L110" s="20" t="s">
        <v>211</v>
      </c>
      <c r="M110" s="22">
        <f t="shared" si="5"/>
        <v>126</v>
      </c>
    </row>
    <row r="111" spans="1:13" x14ac:dyDescent="0.25">
      <c r="A111" s="29"/>
      <c r="B111" s="60" t="s">
        <v>16</v>
      </c>
      <c r="C111" s="19">
        <v>2</v>
      </c>
      <c r="D111" s="20">
        <v>6</v>
      </c>
      <c r="E111" s="19"/>
      <c r="F111" s="20">
        <v>6</v>
      </c>
      <c r="G111" s="19">
        <v>3</v>
      </c>
      <c r="H111" s="20">
        <v>8</v>
      </c>
      <c r="I111" s="19">
        <v>6</v>
      </c>
      <c r="J111" s="20">
        <v>16</v>
      </c>
      <c r="K111" s="19"/>
      <c r="L111" s="20" t="s">
        <v>211</v>
      </c>
      <c r="M111" s="22">
        <f t="shared" si="5"/>
        <v>47</v>
      </c>
    </row>
    <row r="112" spans="1:13" x14ac:dyDescent="0.25">
      <c r="A112" s="29"/>
      <c r="B112" s="60" t="s">
        <v>23</v>
      </c>
      <c r="C112" s="19">
        <v>7</v>
      </c>
      <c r="D112" s="20">
        <v>8</v>
      </c>
      <c r="E112" s="19">
        <v>8</v>
      </c>
      <c r="F112" s="20">
        <v>15</v>
      </c>
      <c r="G112" s="19">
        <v>7</v>
      </c>
      <c r="H112" s="20">
        <v>11</v>
      </c>
      <c r="I112" s="19">
        <v>22</v>
      </c>
      <c r="J112" s="20">
        <v>20</v>
      </c>
      <c r="K112" s="19"/>
      <c r="L112" s="20" t="s">
        <v>211</v>
      </c>
      <c r="M112" s="22">
        <f t="shared" si="5"/>
        <v>98</v>
      </c>
    </row>
    <row r="113" spans="1:13" x14ac:dyDescent="0.25">
      <c r="A113" s="29"/>
      <c r="B113" s="60" t="s">
        <v>22</v>
      </c>
      <c r="C113" s="19"/>
      <c r="D113" s="20"/>
      <c r="E113" s="19">
        <v>1</v>
      </c>
      <c r="F113" s="20">
        <v>3</v>
      </c>
      <c r="G113" s="19">
        <v>1</v>
      </c>
      <c r="H113" s="20">
        <v>5</v>
      </c>
      <c r="I113" s="19">
        <v>5</v>
      </c>
      <c r="J113" s="20">
        <v>4</v>
      </c>
      <c r="K113" s="19"/>
      <c r="L113" s="20" t="s">
        <v>211</v>
      </c>
      <c r="M113" s="22">
        <f t="shared" si="5"/>
        <v>19</v>
      </c>
    </row>
    <row r="114" spans="1:13" x14ac:dyDescent="0.25">
      <c r="A114" s="29"/>
      <c r="B114" s="60" t="s">
        <v>27</v>
      </c>
      <c r="C114" s="19"/>
      <c r="D114" s="20"/>
      <c r="E114" s="19"/>
      <c r="F114" s="20"/>
      <c r="G114" s="19"/>
      <c r="H114" s="20">
        <v>3</v>
      </c>
      <c r="I114" s="19">
        <v>1</v>
      </c>
      <c r="J114" s="20">
        <v>9</v>
      </c>
      <c r="K114" s="19"/>
      <c r="L114" s="20" t="s">
        <v>211</v>
      </c>
      <c r="M114" s="22">
        <f t="shared" si="5"/>
        <v>13</v>
      </c>
    </row>
    <row r="115" spans="1:13" x14ac:dyDescent="0.25">
      <c r="A115" s="29"/>
      <c r="B115" s="60" t="s">
        <v>24</v>
      </c>
      <c r="C115" s="19">
        <v>19</v>
      </c>
      <c r="D115" s="20">
        <v>27</v>
      </c>
      <c r="E115" s="19">
        <v>26</v>
      </c>
      <c r="F115" s="20">
        <v>66</v>
      </c>
      <c r="G115" s="19">
        <v>34</v>
      </c>
      <c r="H115" s="20">
        <v>61</v>
      </c>
      <c r="I115" s="19">
        <v>41</v>
      </c>
      <c r="J115" s="20">
        <v>94</v>
      </c>
      <c r="K115" s="19"/>
      <c r="L115" s="20" t="s">
        <v>211</v>
      </c>
      <c r="M115" s="22">
        <f t="shared" si="5"/>
        <v>368</v>
      </c>
    </row>
    <row r="116" spans="1:13" x14ac:dyDescent="0.25">
      <c r="A116" s="29"/>
      <c r="B116" s="60" t="s">
        <v>26</v>
      </c>
      <c r="C116" s="19"/>
      <c r="D116" s="20"/>
      <c r="E116" s="19">
        <v>1</v>
      </c>
      <c r="F116" s="20">
        <v>1</v>
      </c>
      <c r="G116" s="19"/>
      <c r="H116" s="20"/>
      <c r="I116" s="19"/>
      <c r="J116" s="20"/>
      <c r="K116" s="19"/>
      <c r="L116" s="20" t="s">
        <v>211</v>
      </c>
      <c r="M116" s="22">
        <f t="shared" si="5"/>
        <v>2</v>
      </c>
    </row>
    <row r="117" spans="1:13" x14ac:dyDescent="0.25">
      <c r="A117" s="29"/>
      <c r="B117" s="60" t="s">
        <v>35</v>
      </c>
      <c r="C117" s="19">
        <v>1</v>
      </c>
      <c r="D117" s="20">
        <v>8</v>
      </c>
      <c r="E117" s="19">
        <v>14</v>
      </c>
      <c r="F117" s="20">
        <v>7</v>
      </c>
      <c r="G117" s="19">
        <v>20</v>
      </c>
      <c r="H117" s="20">
        <v>17</v>
      </c>
      <c r="I117" s="19">
        <v>29</v>
      </c>
      <c r="J117" s="20">
        <v>27</v>
      </c>
      <c r="K117" s="19"/>
      <c r="L117" s="20" t="s">
        <v>211</v>
      </c>
      <c r="M117" s="22">
        <f t="shared" si="5"/>
        <v>123</v>
      </c>
    </row>
    <row r="118" spans="1:13" x14ac:dyDescent="0.25">
      <c r="A118" s="29"/>
      <c r="B118" s="60" t="s">
        <v>227</v>
      </c>
      <c r="C118" s="19">
        <v>2</v>
      </c>
      <c r="D118" s="20"/>
      <c r="E118" s="19">
        <v>1</v>
      </c>
      <c r="F118" s="20">
        <v>1</v>
      </c>
      <c r="G118" s="19"/>
      <c r="H118" s="20">
        <v>1</v>
      </c>
      <c r="I118" s="19">
        <v>1</v>
      </c>
      <c r="J118" s="20"/>
      <c r="K118" s="19"/>
      <c r="L118" s="20" t="s">
        <v>211</v>
      </c>
      <c r="M118" s="22">
        <f t="shared" si="5"/>
        <v>6</v>
      </c>
    </row>
    <row r="119" spans="1:13" x14ac:dyDescent="0.25">
      <c r="A119" s="29"/>
      <c r="B119" s="60" t="s">
        <v>37</v>
      </c>
      <c r="C119" s="19">
        <v>8</v>
      </c>
      <c r="D119" s="20">
        <v>8</v>
      </c>
      <c r="E119" s="19">
        <v>10</v>
      </c>
      <c r="F119" s="20">
        <v>25</v>
      </c>
      <c r="G119" s="19">
        <v>12</v>
      </c>
      <c r="H119" s="20">
        <v>32</v>
      </c>
      <c r="I119" s="19">
        <v>21</v>
      </c>
      <c r="J119" s="20">
        <v>46</v>
      </c>
      <c r="K119" s="19"/>
      <c r="L119" s="20" t="s">
        <v>211</v>
      </c>
      <c r="M119" s="22">
        <f t="shared" si="5"/>
        <v>162</v>
      </c>
    </row>
    <row r="120" spans="1:13" x14ac:dyDescent="0.25">
      <c r="A120" s="29"/>
      <c r="B120" s="60" t="s">
        <v>36</v>
      </c>
      <c r="C120" s="19">
        <v>160</v>
      </c>
      <c r="D120" s="20">
        <v>32</v>
      </c>
      <c r="E120" s="19">
        <v>151</v>
      </c>
      <c r="F120" s="20">
        <v>22</v>
      </c>
      <c r="G120" s="19">
        <v>155</v>
      </c>
      <c r="H120" s="20">
        <v>30</v>
      </c>
      <c r="I120" s="19">
        <v>192</v>
      </c>
      <c r="J120" s="20">
        <v>25</v>
      </c>
      <c r="K120" s="19"/>
      <c r="L120" s="20" t="s">
        <v>211</v>
      </c>
      <c r="M120" s="22">
        <f t="shared" si="5"/>
        <v>767</v>
      </c>
    </row>
    <row r="121" spans="1:13" x14ac:dyDescent="0.25">
      <c r="A121" s="29"/>
      <c r="B121" s="60" t="s">
        <v>206</v>
      </c>
      <c r="C121" s="19">
        <v>33</v>
      </c>
      <c r="D121" s="20">
        <v>29</v>
      </c>
      <c r="E121" s="19">
        <v>25</v>
      </c>
      <c r="F121" s="20">
        <v>50</v>
      </c>
      <c r="G121" s="19">
        <v>47</v>
      </c>
      <c r="H121" s="20">
        <v>48</v>
      </c>
      <c r="I121" s="19">
        <v>54</v>
      </c>
      <c r="J121" s="20">
        <v>61</v>
      </c>
      <c r="K121" s="19"/>
      <c r="L121" s="20" t="s">
        <v>211</v>
      </c>
      <c r="M121" s="22">
        <f t="shared" si="5"/>
        <v>347</v>
      </c>
    </row>
    <row r="122" spans="1:13" x14ac:dyDescent="0.25">
      <c r="A122" s="29"/>
      <c r="B122" s="60" t="s">
        <v>190</v>
      </c>
      <c r="C122" s="19">
        <v>7</v>
      </c>
      <c r="D122" s="20">
        <v>3</v>
      </c>
      <c r="E122" s="19">
        <v>10</v>
      </c>
      <c r="F122" s="20">
        <v>4</v>
      </c>
      <c r="G122" s="19">
        <v>18</v>
      </c>
      <c r="H122" s="20">
        <v>3</v>
      </c>
      <c r="I122" s="19">
        <v>16</v>
      </c>
      <c r="J122" s="20">
        <v>12</v>
      </c>
      <c r="K122" s="19"/>
      <c r="L122" s="20" t="s">
        <v>211</v>
      </c>
      <c r="M122" s="22">
        <f t="shared" si="5"/>
        <v>73</v>
      </c>
    </row>
    <row r="123" spans="1:13" x14ac:dyDescent="0.25">
      <c r="A123" s="29"/>
      <c r="B123" s="60" t="s">
        <v>47</v>
      </c>
      <c r="C123" s="19"/>
      <c r="D123" s="20"/>
      <c r="E123" s="19">
        <v>1</v>
      </c>
      <c r="F123" s="20"/>
      <c r="G123" s="19"/>
      <c r="H123" s="20"/>
      <c r="I123" s="19"/>
      <c r="J123" s="20"/>
      <c r="K123" s="19"/>
      <c r="L123" s="20" t="s">
        <v>211</v>
      </c>
      <c r="M123" s="22">
        <f t="shared" si="5"/>
        <v>1</v>
      </c>
    </row>
    <row r="124" spans="1:13" x14ac:dyDescent="0.25">
      <c r="A124" s="29"/>
      <c r="B124" s="60" t="s">
        <v>49</v>
      </c>
      <c r="C124" s="19">
        <v>2</v>
      </c>
      <c r="D124" s="20">
        <v>4</v>
      </c>
      <c r="E124" s="19">
        <v>9</v>
      </c>
      <c r="F124" s="20">
        <v>2</v>
      </c>
      <c r="G124" s="19">
        <v>5</v>
      </c>
      <c r="H124" s="20">
        <v>4</v>
      </c>
      <c r="I124" s="19">
        <v>18</v>
      </c>
      <c r="J124" s="20">
        <v>5</v>
      </c>
      <c r="K124" s="19"/>
      <c r="L124" s="20" t="s">
        <v>211</v>
      </c>
      <c r="M124" s="22">
        <f t="shared" si="5"/>
        <v>49</v>
      </c>
    </row>
    <row r="125" spans="1:13" x14ac:dyDescent="0.25">
      <c r="A125" s="29"/>
      <c r="B125" s="60" t="s">
        <v>52</v>
      </c>
      <c r="C125" s="19">
        <v>3</v>
      </c>
      <c r="D125" s="20">
        <v>7</v>
      </c>
      <c r="E125" s="19">
        <v>4</v>
      </c>
      <c r="F125" s="20">
        <v>26</v>
      </c>
      <c r="G125" s="19">
        <v>17</v>
      </c>
      <c r="H125" s="20">
        <v>39</v>
      </c>
      <c r="I125" s="19">
        <v>18</v>
      </c>
      <c r="J125" s="20">
        <v>61</v>
      </c>
      <c r="K125" s="19"/>
      <c r="L125" s="20" t="s">
        <v>211</v>
      </c>
      <c r="M125" s="22">
        <f t="shared" si="5"/>
        <v>175</v>
      </c>
    </row>
    <row r="126" spans="1:13" x14ac:dyDescent="0.25">
      <c r="A126" s="29"/>
      <c r="B126" s="60" t="s">
        <v>56</v>
      </c>
      <c r="C126" s="19">
        <v>4</v>
      </c>
      <c r="D126" s="20">
        <v>9</v>
      </c>
      <c r="E126" s="19">
        <v>9</v>
      </c>
      <c r="F126" s="20">
        <v>8</v>
      </c>
      <c r="G126" s="19">
        <v>2</v>
      </c>
      <c r="H126" s="20">
        <v>13</v>
      </c>
      <c r="I126" s="19">
        <v>12</v>
      </c>
      <c r="J126" s="20">
        <v>16</v>
      </c>
      <c r="K126" s="19"/>
      <c r="L126" s="20" t="s">
        <v>211</v>
      </c>
      <c r="M126" s="22">
        <f t="shared" si="5"/>
        <v>73</v>
      </c>
    </row>
    <row r="127" spans="1:13" x14ac:dyDescent="0.25">
      <c r="A127" s="29"/>
      <c r="B127" s="60" t="s">
        <v>65</v>
      </c>
      <c r="C127" s="19">
        <v>2</v>
      </c>
      <c r="D127" s="20">
        <v>8</v>
      </c>
      <c r="E127" s="19">
        <v>5</v>
      </c>
      <c r="F127" s="20">
        <v>12</v>
      </c>
      <c r="G127" s="19">
        <v>3</v>
      </c>
      <c r="H127" s="20">
        <v>10</v>
      </c>
      <c r="I127" s="19">
        <v>6</v>
      </c>
      <c r="J127" s="20">
        <v>18</v>
      </c>
      <c r="K127" s="19"/>
      <c r="L127" s="20" t="s">
        <v>211</v>
      </c>
      <c r="M127" s="22">
        <f t="shared" si="5"/>
        <v>64</v>
      </c>
    </row>
    <row r="128" spans="1:13" x14ac:dyDescent="0.25">
      <c r="A128" s="29"/>
      <c r="B128" s="60" t="s">
        <v>67</v>
      </c>
      <c r="C128" s="19">
        <v>2</v>
      </c>
      <c r="D128" s="20">
        <v>2</v>
      </c>
      <c r="E128" s="19">
        <v>1</v>
      </c>
      <c r="F128" s="20">
        <v>3</v>
      </c>
      <c r="G128" s="19">
        <v>3</v>
      </c>
      <c r="H128" s="20">
        <v>1</v>
      </c>
      <c r="I128" s="19">
        <v>5</v>
      </c>
      <c r="J128" s="20">
        <v>10</v>
      </c>
      <c r="K128" s="19"/>
      <c r="L128" s="20" t="s">
        <v>211</v>
      </c>
      <c r="M128" s="22">
        <f t="shared" si="5"/>
        <v>27</v>
      </c>
    </row>
    <row r="129" spans="1:13" x14ac:dyDescent="0.25">
      <c r="A129" s="29"/>
      <c r="B129" s="60" t="s">
        <v>70</v>
      </c>
      <c r="C129" s="19">
        <v>15</v>
      </c>
      <c r="D129" s="20">
        <v>5</v>
      </c>
      <c r="E129" s="19">
        <v>21</v>
      </c>
      <c r="F129" s="20">
        <v>12</v>
      </c>
      <c r="G129" s="19">
        <v>44</v>
      </c>
      <c r="H129" s="20">
        <v>20</v>
      </c>
      <c r="I129" s="19">
        <v>59</v>
      </c>
      <c r="J129" s="20">
        <v>31</v>
      </c>
      <c r="K129" s="19"/>
      <c r="L129" s="20" t="s">
        <v>211</v>
      </c>
      <c r="M129" s="22">
        <f t="shared" si="5"/>
        <v>207</v>
      </c>
    </row>
    <row r="130" spans="1:13" x14ac:dyDescent="0.25">
      <c r="A130" s="29"/>
      <c r="B130" s="60" t="s">
        <v>77</v>
      </c>
      <c r="C130" s="19"/>
      <c r="D130" s="20"/>
      <c r="E130" s="19"/>
      <c r="F130" s="20"/>
      <c r="G130" s="19"/>
      <c r="H130" s="20">
        <v>1</v>
      </c>
      <c r="I130" s="19">
        <v>1</v>
      </c>
      <c r="J130" s="20">
        <v>1</v>
      </c>
      <c r="K130" s="19"/>
      <c r="L130" s="20" t="s">
        <v>211</v>
      </c>
      <c r="M130" s="22">
        <f t="shared" si="5"/>
        <v>3</v>
      </c>
    </row>
    <row r="131" spans="1:13" x14ac:dyDescent="0.25">
      <c r="A131" s="29"/>
      <c r="B131" s="60" t="s">
        <v>78</v>
      </c>
      <c r="C131" s="19">
        <v>6</v>
      </c>
      <c r="D131" s="20">
        <v>7</v>
      </c>
      <c r="E131" s="19">
        <v>22</v>
      </c>
      <c r="F131" s="20">
        <v>22</v>
      </c>
      <c r="G131" s="19">
        <v>19</v>
      </c>
      <c r="H131" s="20">
        <v>15</v>
      </c>
      <c r="I131" s="19">
        <v>22</v>
      </c>
      <c r="J131" s="20">
        <v>31</v>
      </c>
      <c r="K131" s="19"/>
      <c r="L131" s="20" t="s">
        <v>211</v>
      </c>
      <c r="M131" s="22">
        <f t="shared" si="5"/>
        <v>144</v>
      </c>
    </row>
    <row r="132" spans="1:13" x14ac:dyDescent="0.25">
      <c r="A132" s="29"/>
      <c r="B132" s="60" t="s">
        <v>230</v>
      </c>
      <c r="C132" s="19"/>
      <c r="D132" s="20"/>
      <c r="E132" s="19"/>
      <c r="F132" s="20"/>
      <c r="G132" s="19"/>
      <c r="H132" s="20"/>
      <c r="I132" s="19"/>
      <c r="J132" s="20"/>
      <c r="K132" s="19"/>
      <c r="L132" s="20">
        <v>1</v>
      </c>
      <c r="M132" s="22">
        <f t="shared" si="5"/>
        <v>1</v>
      </c>
    </row>
    <row r="133" spans="1:13" x14ac:dyDescent="0.25">
      <c r="A133" s="29"/>
      <c r="B133" s="60" t="s">
        <v>231</v>
      </c>
      <c r="C133" s="19"/>
      <c r="D133" s="20"/>
      <c r="E133" s="19"/>
      <c r="F133" s="20"/>
      <c r="G133" s="19"/>
      <c r="H133" s="20"/>
      <c r="I133" s="19"/>
      <c r="J133" s="20"/>
      <c r="K133" s="19">
        <v>44</v>
      </c>
      <c r="L133" s="20">
        <v>58</v>
      </c>
      <c r="M133" s="22">
        <f t="shared" si="5"/>
        <v>102</v>
      </c>
    </row>
    <row r="134" spans="1:13" x14ac:dyDescent="0.25">
      <c r="A134" s="29"/>
      <c r="B134" s="60" t="s">
        <v>228</v>
      </c>
      <c r="C134" s="19">
        <v>1</v>
      </c>
      <c r="D134" s="20">
        <v>2</v>
      </c>
      <c r="E134" s="19"/>
      <c r="F134" s="20">
        <v>1</v>
      </c>
      <c r="G134" s="19"/>
      <c r="H134" s="20"/>
      <c r="I134" s="19"/>
      <c r="J134" s="20">
        <v>1</v>
      </c>
      <c r="K134" s="19"/>
      <c r="L134" s="20" t="s">
        <v>211</v>
      </c>
      <c r="M134" s="22">
        <f t="shared" si="5"/>
        <v>5</v>
      </c>
    </row>
    <row r="135" spans="1:13" x14ac:dyDescent="0.25">
      <c r="A135" s="29"/>
      <c r="B135" s="60" t="s">
        <v>82</v>
      </c>
      <c r="C135" s="19">
        <v>2</v>
      </c>
      <c r="D135" s="20"/>
      <c r="E135" s="19">
        <v>1</v>
      </c>
      <c r="F135" s="20">
        <v>4</v>
      </c>
      <c r="G135" s="19">
        <v>16</v>
      </c>
      <c r="H135" s="20">
        <v>12</v>
      </c>
      <c r="I135" s="19">
        <v>44</v>
      </c>
      <c r="J135" s="20">
        <v>33</v>
      </c>
      <c r="K135" s="19"/>
      <c r="L135" s="20" t="s">
        <v>211</v>
      </c>
      <c r="M135" s="22">
        <f t="shared" si="5"/>
        <v>112</v>
      </c>
    </row>
    <row r="136" spans="1:13" x14ac:dyDescent="0.25">
      <c r="A136" s="29"/>
      <c r="B136" s="60" t="s">
        <v>83</v>
      </c>
      <c r="C136" s="19"/>
      <c r="D136" s="20">
        <v>3</v>
      </c>
      <c r="E136" s="19">
        <v>4</v>
      </c>
      <c r="F136" s="20">
        <v>11</v>
      </c>
      <c r="G136" s="19">
        <v>2</v>
      </c>
      <c r="H136" s="20">
        <v>15</v>
      </c>
      <c r="I136" s="19">
        <v>4</v>
      </c>
      <c r="J136" s="20">
        <v>25</v>
      </c>
      <c r="K136" s="19"/>
      <c r="L136" s="20" t="s">
        <v>211</v>
      </c>
      <c r="M136" s="22">
        <f t="shared" si="5"/>
        <v>64</v>
      </c>
    </row>
    <row r="137" spans="1:13" x14ac:dyDescent="0.25">
      <c r="A137" s="29"/>
      <c r="B137" s="60" t="s">
        <v>86</v>
      </c>
      <c r="C137" s="19">
        <v>6</v>
      </c>
      <c r="D137" s="20">
        <v>2</v>
      </c>
      <c r="E137" s="19">
        <v>5</v>
      </c>
      <c r="F137" s="20">
        <v>8</v>
      </c>
      <c r="G137" s="19">
        <v>13</v>
      </c>
      <c r="H137" s="20">
        <v>12</v>
      </c>
      <c r="I137" s="19">
        <v>35</v>
      </c>
      <c r="J137" s="20">
        <v>26</v>
      </c>
      <c r="K137" s="19"/>
      <c r="L137" s="20" t="s">
        <v>211</v>
      </c>
      <c r="M137" s="22">
        <f t="shared" ref="M137:M158" si="8">SUM(C137:L137)</f>
        <v>107</v>
      </c>
    </row>
    <row r="138" spans="1:13" x14ac:dyDescent="0.25">
      <c r="A138" s="29"/>
      <c r="B138" s="60" t="s">
        <v>91</v>
      </c>
      <c r="C138" s="19">
        <v>9</v>
      </c>
      <c r="D138" s="20">
        <v>8</v>
      </c>
      <c r="E138" s="19">
        <v>8</v>
      </c>
      <c r="F138" s="20">
        <v>7</v>
      </c>
      <c r="G138" s="19">
        <v>19</v>
      </c>
      <c r="H138" s="20">
        <v>4</v>
      </c>
      <c r="I138" s="19">
        <v>20</v>
      </c>
      <c r="J138" s="20">
        <v>9</v>
      </c>
      <c r="K138" s="19"/>
      <c r="L138" s="20" t="s">
        <v>211</v>
      </c>
      <c r="M138" s="22">
        <f t="shared" si="8"/>
        <v>84</v>
      </c>
    </row>
    <row r="139" spans="1:13" x14ac:dyDescent="0.25">
      <c r="A139" s="29"/>
      <c r="B139" s="60" t="s">
        <v>92</v>
      </c>
      <c r="C139" s="19">
        <v>14</v>
      </c>
      <c r="D139" s="20">
        <v>7</v>
      </c>
      <c r="E139" s="19">
        <v>12</v>
      </c>
      <c r="F139" s="20">
        <v>12</v>
      </c>
      <c r="G139" s="19">
        <v>11</v>
      </c>
      <c r="H139" s="20">
        <v>10</v>
      </c>
      <c r="I139" s="19">
        <v>21</v>
      </c>
      <c r="J139" s="20">
        <v>17</v>
      </c>
      <c r="K139" s="19"/>
      <c r="L139" s="20" t="s">
        <v>211</v>
      </c>
      <c r="M139" s="22">
        <f t="shared" si="8"/>
        <v>104</v>
      </c>
    </row>
    <row r="140" spans="1:13" x14ac:dyDescent="0.25">
      <c r="A140" s="29"/>
      <c r="B140" s="60" t="s">
        <v>95</v>
      </c>
      <c r="C140" s="19">
        <v>84</v>
      </c>
      <c r="D140" s="20">
        <v>79</v>
      </c>
      <c r="E140" s="19">
        <v>35</v>
      </c>
      <c r="F140" s="20">
        <v>41</v>
      </c>
      <c r="G140" s="19">
        <v>4</v>
      </c>
      <c r="H140" s="20">
        <v>4</v>
      </c>
      <c r="I140" s="19">
        <v>3</v>
      </c>
      <c r="J140" s="20"/>
      <c r="K140" s="19"/>
      <c r="L140" s="20" t="s">
        <v>211</v>
      </c>
      <c r="M140" s="22">
        <f t="shared" si="8"/>
        <v>250</v>
      </c>
    </row>
    <row r="141" spans="1:13" x14ac:dyDescent="0.25">
      <c r="A141" s="29"/>
      <c r="B141" s="60" t="s">
        <v>112</v>
      </c>
      <c r="C141" s="19">
        <v>2</v>
      </c>
      <c r="D141" s="20">
        <v>7</v>
      </c>
      <c r="E141" s="19">
        <v>5</v>
      </c>
      <c r="F141" s="20">
        <v>4</v>
      </c>
      <c r="G141" s="19">
        <v>7</v>
      </c>
      <c r="H141" s="20">
        <v>6</v>
      </c>
      <c r="I141" s="19">
        <v>8</v>
      </c>
      <c r="J141" s="20">
        <v>7</v>
      </c>
      <c r="K141" s="19"/>
      <c r="L141" s="20" t="s">
        <v>211</v>
      </c>
      <c r="M141" s="22">
        <f t="shared" si="8"/>
        <v>46</v>
      </c>
    </row>
    <row r="142" spans="1:13" x14ac:dyDescent="0.25">
      <c r="A142" s="29"/>
      <c r="B142" s="60" t="s">
        <v>113</v>
      </c>
      <c r="C142" s="19"/>
      <c r="D142" s="20"/>
      <c r="E142" s="19">
        <v>1</v>
      </c>
      <c r="F142" s="20">
        <v>1</v>
      </c>
      <c r="G142" s="19"/>
      <c r="H142" s="20"/>
      <c r="I142" s="19">
        <v>6</v>
      </c>
      <c r="J142" s="20">
        <v>5</v>
      </c>
      <c r="K142" s="19"/>
      <c r="L142" s="20" t="s">
        <v>211</v>
      </c>
      <c r="M142" s="22">
        <f t="shared" si="8"/>
        <v>13</v>
      </c>
    </row>
    <row r="143" spans="1:13" x14ac:dyDescent="0.25">
      <c r="A143" s="29"/>
      <c r="B143" s="60" t="s">
        <v>114</v>
      </c>
      <c r="C143" s="19">
        <v>7</v>
      </c>
      <c r="D143" s="20">
        <v>4</v>
      </c>
      <c r="E143" s="19">
        <v>8</v>
      </c>
      <c r="F143" s="20">
        <v>3</v>
      </c>
      <c r="G143" s="19">
        <v>20</v>
      </c>
      <c r="H143" s="20">
        <v>3</v>
      </c>
      <c r="I143" s="19">
        <v>16</v>
      </c>
      <c r="J143" s="20">
        <v>4</v>
      </c>
      <c r="K143" s="19"/>
      <c r="L143" s="20" t="s">
        <v>211</v>
      </c>
      <c r="M143" s="22">
        <f t="shared" si="8"/>
        <v>65</v>
      </c>
    </row>
    <row r="144" spans="1:13" x14ac:dyDescent="0.25">
      <c r="A144" s="29"/>
      <c r="B144" s="60" t="s">
        <v>115</v>
      </c>
      <c r="C144" s="19">
        <v>14</v>
      </c>
      <c r="D144" s="20">
        <v>11</v>
      </c>
      <c r="E144" s="19">
        <v>24</v>
      </c>
      <c r="F144" s="20">
        <v>22</v>
      </c>
      <c r="G144" s="19">
        <v>32</v>
      </c>
      <c r="H144" s="20">
        <v>16</v>
      </c>
      <c r="I144" s="19">
        <v>39</v>
      </c>
      <c r="J144" s="20">
        <v>31</v>
      </c>
      <c r="K144" s="19"/>
      <c r="L144" s="20" t="s">
        <v>211</v>
      </c>
      <c r="M144" s="22">
        <f t="shared" si="8"/>
        <v>189</v>
      </c>
    </row>
    <row r="145" spans="1:13" x14ac:dyDescent="0.25">
      <c r="A145" s="29"/>
      <c r="B145" s="60" t="s">
        <v>110</v>
      </c>
      <c r="C145" s="19"/>
      <c r="D145" s="20">
        <v>7</v>
      </c>
      <c r="E145" s="19">
        <v>4</v>
      </c>
      <c r="F145" s="20">
        <v>3</v>
      </c>
      <c r="G145" s="19">
        <v>2</v>
      </c>
      <c r="H145" s="20">
        <v>9</v>
      </c>
      <c r="I145" s="19"/>
      <c r="J145" s="20">
        <v>3</v>
      </c>
      <c r="K145" s="19"/>
      <c r="L145" s="20" t="s">
        <v>211</v>
      </c>
      <c r="M145" s="22">
        <f t="shared" si="8"/>
        <v>28</v>
      </c>
    </row>
    <row r="146" spans="1:13" x14ac:dyDescent="0.25">
      <c r="A146" s="29"/>
      <c r="B146" s="60" t="s">
        <v>107</v>
      </c>
      <c r="C146" s="19"/>
      <c r="D146" s="20"/>
      <c r="E146" s="19"/>
      <c r="F146" s="20"/>
      <c r="G146" s="19"/>
      <c r="H146" s="20">
        <v>1</v>
      </c>
      <c r="I146" s="19">
        <v>2</v>
      </c>
      <c r="J146" s="20">
        <v>1</v>
      </c>
      <c r="K146" s="19"/>
      <c r="L146" s="20" t="s">
        <v>211</v>
      </c>
      <c r="M146" s="22">
        <f t="shared" si="8"/>
        <v>4</v>
      </c>
    </row>
    <row r="147" spans="1:13" x14ac:dyDescent="0.25">
      <c r="A147" s="29"/>
      <c r="B147" s="60" t="s">
        <v>108</v>
      </c>
      <c r="C147" s="19">
        <v>2</v>
      </c>
      <c r="D147" s="20">
        <v>2</v>
      </c>
      <c r="E147" s="19">
        <v>3</v>
      </c>
      <c r="F147" s="20">
        <v>6</v>
      </c>
      <c r="G147" s="19"/>
      <c r="H147" s="20">
        <v>1</v>
      </c>
      <c r="I147" s="19"/>
      <c r="J147" s="20">
        <v>1</v>
      </c>
      <c r="K147" s="19"/>
      <c r="L147" s="20" t="s">
        <v>211</v>
      </c>
      <c r="M147" s="22">
        <f t="shared" si="8"/>
        <v>15</v>
      </c>
    </row>
    <row r="148" spans="1:13" x14ac:dyDescent="0.25">
      <c r="A148" s="29"/>
      <c r="B148" s="60" t="s">
        <v>106</v>
      </c>
      <c r="C148" s="19"/>
      <c r="D148" s="20">
        <v>1</v>
      </c>
      <c r="E148" s="19">
        <v>1</v>
      </c>
      <c r="F148" s="20"/>
      <c r="G148" s="19"/>
      <c r="H148" s="20"/>
      <c r="I148" s="19"/>
      <c r="J148" s="20"/>
      <c r="K148" s="19"/>
      <c r="L148" s="20" t="s">
        <v>211</v>
      </c>
      <c r="M148" s="22">
        <f t="shared" si="8"/>
        <v>2</v>
      </c>
    </row>
    <row r="149" spans="1:13" x14ac:dyDescent="0.25">
      <c r="A149" s="29"/>
      <c r="B149" s="60" t="s">
        <v>101</v>
      </c>
      <c r="C149" s="19">
        <v>1</v>
      </c>
      <c r="D149" s="20">
        <v>2</v>
      </c>
      <c r="E149" s="19"/>
      <c r="F149" s="20">
        <v>1</v>
      </c>
      <c r="G149" s="19"/>
      <c r="H149" s="20"/>
      <c r="I149" s="19"/>
      <c r="J149" s="20"/>
      <c r="K149" s="19"/>
      <c r="L149" s="20" t="s">
        <v>211</v>
      </c>
      <c r="M149" s="22">
        <f t="shared" si="8"/>
        <v>4</v>
      </c>
    </row>
    <row r="150" spans="1:13" x14ac:dyDescent="0.25">
      <c r="A150" s="29"/>
      <c r="B150" s="60" t="s">
        <v>116</v>
      </c>
      <c r="C150" s="19">
        <v>23</v>
      </c>
      <c r="D150" s="20">
        <v>85</v>
      </c>
      <c r="E150" s="19">
        <v>36</v>
      </c>
      <c r="F150" s="20">
        <v>132</v>
      </c>
      <c r="G150" s="19">
        <v>49</v>
      </c>
      <c r="H150" s="20">
        <v>148</v>
      </c>
      <c r="I150" s="19">
        <v>66</v>
      </c>
      <c r="J150" s="20">
        <v>208</v>
      </c>
      <c r="K150" s="19"/>
      <c r="L150" s="20" t="s">
        <v>211</v>
      </c>
      <c r="M150" s="22">
        <f t="shared" si="8"/>
        <v>747</v>
      </c>
    </row>
    <row r="151" spans="1:13" x14ac:dyDescent="0.25">
      <c r="A151" s="29"/>
      <c r="B151" s="60" t="s">
        <v>109</v>
      </c>
      <c r="C151" s="19">
        <v>1</v>
      </c>
      <c r="D151" s="20">
        <v>8</v>
      </c>
      <c r="E151" s="19">
        <v>4</v>
      </c>
      <c r="F151" s="20">
        <v>23</v>
      </c>
      <c r="G151" s="19">
        <v>11</v>
      </c>
      <c r="H151" s="20">
        <v>38</v>
      </c>
      <c r="I151" s="19">
        <v>14</v>
      </c>
      <c r="J151" s="20">
        <v>39</v>
      </c>
      <c r="K151" s="19"/>
      <c r="L151" s="20" t="s">
        <v>211</v>
      </c>
      <c r="M151" s="22">
        <f t="shared" si="8"/>
        <v>138</v>
      </c>
    </row>
    <row r="152" spans="1:13" x14ac:dyDescent="0.25">
      <c r="A152" s="29"/>
      <c r="B152" s="60" t="s">
        <v>117</v>
      </c>
      <c r="C152" s="19"/>
      <c r="D152" s="20"/>
      <c r="E152" s="19"/>
      <c r="F152" s="20">
        <v>1</v>
      </c>
      <c r="G152" s="19">
        <v>1</v>
      </c>
      <c r="H152" s="20"/>
      <c r="I152" s="19">
        <v>4</v>
      </c>
      <c r="J152" s="20">
        <v>2</v>
      </c>
      <c r="K152" s="19"/>
      <c r="L152" s="20" t="s">
        <v>211</v>
      </c>
      <c r="M152" s="22">
        <f t="shared" si="8"/>
        <v>8</v>
      </c>
    </row>
    <row r="153" spans="1:13" x14ac:dyDescent="0.25">
      <c r="A153" s="29"/>
      <c r="B153" s="60" t="s">
        <v>217</v>
      </c>
      <c r="C153" s="19">
        <v>1</v>
      </c>
      <c r="D153" s="20">
        <v>3</v>
      </c>
      <c r="E153" s="19">
        <v>3</v>
      </c>
      <c r="F153" s="20">
        <v>8</v>
      </c>
      <c r="G153" s="19">
        <v>6</v>
      </c>
      <c r="H153" s="20">
        <v>4</v>
      </c>
      <c r="I153" s="19">
        <v>10</v>
      </c>
      <c r="J153" s="20">
        <v>17</v>
      </c>
      <c r="K153" s="19"/>
      <c r="L153" s="20" t="s">
        <v>211</v>
      </c>
      <c r="M153" s="22">
        <f t="shared" si="8"/>
        <v>52</v>
      </c>
    </row>
    <row r="154" spans="1:13" x14ac:dyDescent="0.25">
      <c r="A154" s="29"/>
      <c r="B154" s="60" t="s">
        <v>120</v>
      </c>
      <c r="C154" s="19"/>
      <c r="D154" s="20">
        <v>1</v>
      </c>
      <c r="E154" s="19"/>
      <c r="F154" s="20">
        <v>2</v>
      </c>
      <c r="G154" s="19"/>
      <c r="H154" s="20">
        <v>1</v>
      </c>
      <c r="I154" s="19">
        <v>2</v>
      </c>
      <c r="J154" s="20">
        <v>3</v>
      </c>
      <c r="K154" s="19"/>
      <c r="L154" s="20" t="s">
        <v>211</v>
      </c>
      <c r="M154" s="22">
        <f t="shared" si="8"/>
        <v>9</v>
      </c>
    </row>
    <row r="155" spans="1:13" x14ac:dyDescent="0.25">
      <c r="A155" s="29"/>
      <c r="B155" s="60" t="s">
        <v>121</v>
      </c>
      <c r="C155" s="19">
        <v>5</v>
      </c>
      <c r="D155" s="20">
        <v>4</v>
      </c>
      <c r="E155" s="19">
        <v>6</v>
      </c>
      <c r="F155" s="20">
        <v>5</v>
      </c>
      <c r="G155" s="19">
        <v>16</v>
      </c>
      <c r="H155" s="20">
        <v>8</v>
      </c>
      <c r="I155" s="19">
        <v>27</v>
      </c>
      <c r="J155" s="20">
        <v>11</v>
      </c>
      <c r="K155" s="19"/>
      <c r="L155" s="20" t="s">
        <v>211</v>
      </c>
      <c r="M155" s="22">
        <f t="shared" si="8"/>
        <v>82</v>
      </c>
    </row>
    <row r="156" spans="1:13" x14ac:dyDescent="0.25">
      <c r="A156" s="29"/>
      <c r="B156" s="60" t="s">
        <v>122</v>
      </c>
      <c r="C156" s="19">
        <v>1</v>
      </c>
      <c r="D156" s="20">
        <v>2</v>
      </c>
      <c r="E156" s="19">
        <v>5</v>
      </c>
      <c r="F156" s="20">
        <v>3</v>
      </c>
      <c r="G156" s="19">
        <v>4</v>
      </c>
      <c r="H156" s="20">
        <v>3</v>
      </c>
      <c r="I156" s="19">
        <v>2</v>
      </c>
      <c r="J156" s="20">
        <v>8</v>
      </c>
      <c r="K156" s="19"/>
      <c r="L156" s="20" t="s">
        <v>211</v>
      </c>
      <c r="M156" s="22">
        <f t="shared" si="8"/>
        <v>28</v>
      </c>
    </row>
    <row r="157" spans="1:13" x14ac:dyDescent="0.25">
      <c r="A157" s="29"/>
      <c r="B157" s="60" t="s">
        <v>192</v>
      </c>
      <c r="C157" s="19"/>
      <c r="D157" s="20">
        <v>2</v>
      </c>
      <c r="E157" s="19"/>
      <c r="F157" s="20">
        <v>2</v>
      </c>
      <c r="G157" s="19"/>
      <c r="H157" s="20">
        <v>6</v>
      </c>
      <c r="I157" s="19">
        <v>1</v>
      </c>
      <c r="J157" s="20">
        <v>9</v>
      </c>
      <c r="K157" s="19"/>
      <c r="L157" s="20" t="s">
        <v>211</v>
      </c>
      <c r="M157" s="22">
        <f t="shared" si="8"/>
        <v>20</v>
      </c>
    </row>
    <row r="158" spans="1:13" x14ac:dyDescent="0.25">
      <c r="A158" s="29"/>
      <c r="B158" s="60" t="s">
        <v>126</v>
      </c>
      <c r="C158" s="19">
        <v>1</v>
      </c>
      <c r="D158" s="20"/>
      <c r="E158" s="19">
        <v>2</v>
      </c>
      <c r="F158" s="20">
        <v>2</v>
      </c>
      <c r="G158" s="19"/>
      <c r="H158" s="20">
        <v>7</v>
      </c>
      <c r="I158" s="19">
        <v>4</v>
      </c>
      <c r="J158" s="20">
        <v>12</v>
      </c>
      <c r="K158" s="19"/>
      <c r="L158" s="20" t="s">
        <v>211</v>
      </c>
      <c r="M158" s="22">
        <f t="shared" si="8"/>
        <v>28</v>
      </c>
    </row>
    <row r="159" spans="1:13" x14ac:dyDescent="0.25">
      <c r="A159" s="17" t="s">
        <v>168</v>
      </c>
      <c r="B159" s="63"/>
      <c r="C159" s="27">
        <f>SUM(C110:C158)</f>
        <v>452</v>
      </c>
      <c r="D159" s="28">
        <f t="shared" ref="D159:L159" si="9">SUM(D110:D158)</f>
        <v>414</v>
      </c>
      <c r="E159" s="27">
        <f t="shared" si="9"/>
        <v>495</v>
      </c>
      <c r="F159" s="28">
        <f t="shared" si="9"/>
        <v>604</v>
      </c>
      <c r="G159" s="27">
        <f t="shared" si="9"/>
        <v>615</v>
      </c>
      <c r="H159" s="28">
        <f t="shared" si="9"/>
        <v>661</v>
      </c>
      <c r="I159" s="27">
        <f t="shared" si="9"/>
        <v>869</v>
      </c>
      <c r="J159" s="28">
        <f t="shared" si="9"/>
        <v>988</v>
      </c>
      <c r="K159" s="27">
        <f t="shared" si="9"/>
        <v>44</v>
      </c>
      <c r="L159" s="28">
        <f t="shared" si="9"/>
        <v>59</v>
      </c>
      <c r="M159" s="16">
        <f>SUM(C159:L159)</f>
        <v>5201</v>
      </c>
    </row>
    <row r="160" spans="1:13" x14ac:dyDescent="0.25">
      <c r="A160" s="15" t="s">
        <v>157</v>
      </c>
      <c r="B160" s="61"/>
      <c r="C160" s="27">
        <f t="shared" ref="C160:M160" si="10">+C159+C109+C89+C72+C53+C35</f>
        <v>1974</v>
      </c>
      <c r="D160" s="28">
        <f t="shared" si="10"/>
        <v>1341</v>
      </c>
      <c r="E160" s="27">
        <f t="shared" si="10"/>
        <v>2693</v>
      </c>
      <c r="F160" s="28">
        <f t="shared" si="10"/>
        <v>2249</v>
      </c>
      <c r="G160" s="27">
        <f t="shared" si="10"/>
        <v>3071</v>
      </c>
      <c r="H160" s="28">
        <f t="shared" si="10"/>
        <v>2525</v>
      </c>
      <c r="I160" s="27">
        <f t="shared" si="10"/>
        <v>4990</v>
      </c>
      <c r="J160" s="28">
        <f t="shared" si="10"/>
        <v>4147</v>
      </c>
      <c r="K160" s="27">
        <f t="shared" si="10"/>
        <v>98</v>
      </c>
      <c r="L160" s="28">
        <f t="shared" si="10"/>
        <v>150</v>
      </c>
      <c r="M160" s="28">
        <f t="shared" si="10"/>
        <v>23238</v>
      </c>
    </row>
    <row r="161" spans="1:13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</row>
    <row r="162" spans="1:13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spans="1:13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</row>
    <row r="164" spans="1:13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</row>
    <row r="165" spans="1:13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</row>
    <row r="166" spans="1:13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</row>
    <row r="167" spans="1:13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</row>
    <row r="168" spans="1:13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</row>
    <row r="169" spans="1:13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</row>
    <row r="170" spans="1:13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</row>
    <row r="171" spans="1:13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</row>
    <row r="172" spans="1:13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</row>
    <row r="173" spans="1:13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</row>
    <row r="174" spans="1:13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</row>
    <row r="175" spans="1:13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</row>
    <row r="176" spans="1:13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</row>
    <row r="177" spans="1:13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</row>
    <row r="178" spans="1:13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</row>
    <row r="179" spans="1:13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</row>
    <row r="180" spans="1:13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</row>
    <row r="181" spans="1:13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</row>
    <row r="182" spans="1:13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</row>
    <row r="183" spans="1:13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</row>
    <row r="184" spans="1:13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</row>
    <row r="185" spans="1:13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</row>
    <row r="186" spans="1:13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</row>
    <row r="187" spans="1:13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</row>
    <row r="188" spans="1:13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</row>
    <row r="189" spans="1:13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</row>
    <row r="190" spans="1:13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</row>
    <row r="191" spans="1:13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</row>
    <row r="192" spans="1:13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</row>
    <row r="193" spans="1:13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</row>
    <row r="194" spans="1:13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</row>
    <row r="195" spans="1:13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</row>
    <row r="196" spans="1:13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</row>
    <row r="197" spans="1:13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</row>
    <row r="198" spans="1:13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</row>
    <row r="199" spans="1:13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</row>
    <row r="200" spans="1:13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</row>
    <row r="201" spans="1:13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</row>
    <row r="202" spans="1:13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</row>
    <row r="203" spans="1:13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</row>
    <row r="204" spans="1:13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</row>
    <row r="205" spans="1:13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</row>
    <row r="206" spans="1:13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</row>
    <row r="207" spans="1:13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</row>
    <row r="208" spans="1:13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</row>
    <row r="209" spans="1:13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</row>
    <row r="210" spans="1:13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</row>
    <row r="211" spans="1:13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</row>
    <row r="212" spans="1:13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</row>
    <row r="213" spans="1:13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</row>
    <row r="214" spans="1:13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</row>
    <row r="215" spans="1:13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</row>
    <row r="216" spans="1:13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</row>
    <row r="217" spans="1:13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</row>
    <row r="218" spans="1:13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</row>
    <row r="219" spans="1:13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</row>
    <row r="220" spans="1:13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</row>
    <row r="221" spans="1:13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</row>
    <row r="222" spans="1:13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</row>
    <row r="223" spans="1:13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</row>
    <row r="224" spans="1:13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</row>
    <row r="225" spans="1:13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</row>
    <row r="226" spans="1:13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</row>
    <row r="227" spans="1:13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</row>
    <row r="228" spans="1:13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</row>
    <row r="229" spans="1:13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</row>
    <row r="230" spans="1:13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</row>
    <row r="231" spans="1:13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</row>
    <row r="232" spans="1:13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</row>
    <row r="233" spans="1:13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</row>
    <row r="234" spans="1:13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</row>
    <row r="235" spans="1:13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</row>
    <row r="236" spans="1:13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</row>
    <row r="237" spans="1:13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</row>
    <row r="238" spans="1:13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</row>
    <row r="239" spans="1:13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</row>
    <row r="240" spans="1:13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</row>
    <row r="241" spans="1:13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</row>
    <row r="242" spans="1:13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</row>
    <row r="243" spans="1:13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</row>
    <row r="244" spans="1:13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</row>
    <row r="245" spans="1:13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</row>
    <row r="246" spans="1:13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</row>
    <row r="247" spans="1:13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</row>
    <row r="248" spans="1:13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</row>
    <row r="249" spans="1:13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</row>
    <row r="250" spans="1:13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</row>
    <row r="251" spans="1:13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</row>
    <row r="252" spans="1:13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</row>
    <row r="253" spans="1:13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</row>
    <row r="254" spans="1:13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</row>
    <row r="255" spans="1:13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</row>
    <row r="256" spans="1:13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</row>
    <row r="257" spans="1:13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</row>
    <row r="258" spans="1:13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</row>
    <row r="259" spans="1:13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</row>
    <row r="260" spans="1:13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</row>
    <row r="261" spans="1:13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</row>
    <row r="262" spans="1:13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</row>
    <row r="263" spans="1:13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</row>
    <row r="264" spans="1:13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</row>
    <row r="265" spans="1:13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</row>
    <row r="266" spans="1:13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</row>
    <row r="267" spans="1:13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</row>
    <row r="268" spans="1:13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</row>
    <row r="269" spans="1:13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</row>
    <row r="270" spans="1:13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</row>
    <row r="271" spans="1:13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</row>
    <row r="272" spans="1:13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</row>
    <row r="273" spans="1:13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</row>
    <row r="274" spans="1:13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</row>
    <row r="275" spans="1:13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</row>
    <row r="276" spans="1:13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</row>
    <row r="277" spans="1:13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</row>
    <row r="278" spans="1:13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</row>
    <row r="279" spans="1:13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</row>
    <row r="280" spans="1:13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</row>
    <row r="281" spans="1:13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</row>
    <row r="282" spans="1:13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</row>
    <row r="283" spans="1:13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</row>
    <row r="284" spans="1:13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</row>
    <row r="285" spans="1:13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</row>
    <row r="286" spans="1:13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</row>
    <row r="287" spans="1:13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</row>
    <row r="288" spans="1:13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</row>
    <row r="289" spans="1:13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</row>
    <row r="290" spans="1:13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</row>
    <row r="291" spans="1:13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</row>
    <row r="292" spans="1:13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</row>
    <row r="293" spans="1:13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</row>
    <row r="294" spans="1:13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</row>
    <row r="295" spans="1:13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</row>
    <row r="296" spans="1:13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</row>
    <row r="297" spans="1:13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</row>
    <row r="298" spans="1:13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</row>
    <row r="299" spans="1:13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</row>
    <row r="300" spans="1:13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</row>
    <row r="301" spans="1:13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</row>
    <row r="302" spans="1:13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</row>
    <row r="303" spans="1:13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</row>
    <row r="304" spans="1:13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</row>
    <row r="305" spans="1:13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</row>
    <row r="306" spans="1:13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</row>
    <row r="307" spans="1:13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</row>
    <row r="308" spans="1:13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</row>
    <row r="309" spans="1:13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</row>
    <row r="310" spans="1:13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</row>
    <row r="311" spans="1:13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</row>
    <row r="312" spans="1:13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</row>
    <row r="313" spans="1:13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</row>
    <row r="314" spans="1:13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</row>
    <row r="315" spans="1:13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</row>
    <row r="316" spans="1:13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</row>
    <row r="317" spans="1:13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</row>
    <row r="318" spans="1:13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</row>
    <row r="319" spans="1:13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</row>
    <row r="320" spans="1:13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</row>
    <row r="321" spans="1:13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</row>
    <row r="322" spans="1:13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</row>
    <row r="323" spans="1:13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</row>
    <row r="324" spans="1:13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</row>
    <row r="325" spans="1:13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</row>
    <row r="326" spans="1:13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</row>
    <row r="327" spans="1:13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</row>
    <row r="328" spans="1:13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</row>
    <row r="329" spans="1:13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</row>
    <row r="330" spans="1:13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</row>
    <row r="331" spans="1:13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</row>
    <row r="332" spans="1:13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</row>
    <row r="333" spans="1:13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</row>
    <row r="334" spans="1:13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</row>
    <row r="335" spans="1:13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</row>
    <row r="336" spans="1:13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</row>
    <row r="337" spans="1:13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</row>
    <row r="338" spans="1:13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</row>
    <row r="339" spans="1:13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</row>
    <row r="340" spans="1:13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</row>
    <row r="341" spans="1:13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</row>
    <row r="342" spans="1:13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</row>
    <row r="343" spans="1:13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</row>
    <row r="344" spans="1:13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</row>
    <row r="345" spans="1:13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</row>
    <row r="346" spans="1:13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</row>
    <row r="347" spans="1:13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</row>
    <row r="348" spans="1:13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</row>
    <row r="349" spans="1:13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</row>
    <row r="350" spans="1:13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</row>
    <row r="351" spans="1:13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</row>
    <row r="352" spans="1:13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</row>
    <row r="353" spans="1:13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</row>
    <row r="354" spans="1:13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</row>
    <row r="355" spans="1:13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</row>
    <row r="356" spans="1:13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</row>
    <row r="357" spans="1:13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</row>
    <row r="358" spans="1:13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</row>
    <row r="359" spans="1:13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</row>
    <row r="360" spans="1:13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</row>
    <row r="361" spans="1:13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</row>
    <row r="362" spans="1:13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</row>
    <row r="363" spans="1:13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</row>
    <row r="364" spans="1:13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</row>
    <row r="365" spans="1:13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</row>
    <row r="366" spans="1:13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</row>
    <row r="367" spans="1:13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</row>
    <row r="368" spans="1:13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</row>
    <row r="369" spans="1:13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</row>
    <row r="370" spans="1:13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</row>
    <row r="371" spans="1:13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</row>
    <row r="372" spans="1:13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</row>
    <row r="373" spans="1:13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</row>
    <row r="374" spans="1:13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</row>
    <row r="375" spans="1:13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</row>
    <row r="376" spans="1:13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</row>
    <row r="377" spans="1:13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</row>
    <row r="378" spans="1:13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</row>
    <row r="379" spans="1:13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</row>
    <row r="380" spans="1:13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</row>
    <row r="381" spans="1:13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</row>
    <row r="382" spans="1:13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</row>
    <row r="383" spans="1:13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</row>
    <row r="384" spans="1:13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</row>
    <row r="385" spans="1:13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</row>
    <row r="386" spans="1:13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</row>
    <row r="387" spans="1:13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</row>
    <row r="388" spans="1:13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</row>
    <row r="389" spans="1:13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</row>
    <row r="390" spans="1:13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</row>
    <row r="391" spans="1:13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</row>
    <row r="392" spans="1:13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</row>
    <row r="393" spans="1:13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</row>
    <row r="394" spans="1:13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</row>
    <row r="395" spans="1:13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</row>
    <row r="396" spans="1:13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</row>
    <row r="397" spans="1:13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</row>
    <row r="398" spans="1:13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</row>
    <row r="399" spans="1:13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</row>
    <row r="400" spans="1:13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</row>
    <row r="401" spans="1:13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</row>
    <row r="402" spans="1:13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</row>
    <row r="403" spans="1:13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</row>
    <row r="404" spans="1:13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</row>
    <row r="405" spans="1:13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</row>
    <row r="406" spans="1:13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</row>
    <row r="407" spans="1:13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</row>
    <row r="408" spans="1:13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</row>
    <row r="409" spans="1:13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</row>
    <row r="410" spans="1:13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</row>
    <row r="411" spans="1:13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</row>
    <row r="412" spans="1:13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</row>
    <row r="413" spans="1:13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</row>
    <row r="414" spans="1:13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</row>
    <row r="415" spans="1:13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</row>
    <row r="416" spans="1:13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</row>
    <row r="417" spans="1:13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</row>
    <row r="418" spans="1:13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</row>
    <row r="419" spans="1:13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</row>
    <row r="420" spans="1:13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</row>
    <row r="421" spans="1:13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</row>
    <row r="422" spans="1:13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</row>
    <row r="423" spans="1:13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</row>
    <row r="424" spans="1:13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</row>
    <row r="425" spans="1:13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</row>
    <row r="426" spans="1:13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</row>
    <row r="427" spans="1:13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</row>
    <row r="428" spans="1:13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</row>
    <row r="429" spans="1:13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</row>
    <row r="430" spans="1:13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</row>
    <row r="431" spans="1:13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</row>
    <row r="432" spans="1:13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</row>
    <row r="433" spans="1:13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</row>
    <row r="434" spans="1:13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</row>
    <row r="435" spans="1:13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</row>
    <row r="436" spans="1:13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</row>
    <row r="437" spans="1:13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</row>
    <row r="438" spans="1:13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</row>
    <row r="439" spans="1:13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</row>
    <row r="440" spans="1:13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</row>
    <row r="441" spans="1:13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</row>
    <row r="442" spans="1:13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</row>
    <row r="443" spans="1:13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</row>
    <row r="444" spans="1:13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</row>
    <row r="445" spans="1:13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</row>
    <row r="446" spans="1:13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</row>
    <row r="447" spans="1:13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</row>
    <row r="448" spans="1:13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</row>
    <row r="449" spans="1:13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</row>
    <row r="450" spans="1:13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</row>
    <row r="451" spans="1:13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</row>
    <row r="452" spans="1:13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</row>
    <row r="453" spans="1:13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</row>
    <row r="454" spans="1:13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</row>
    <row r="455" spans="1:13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</row>
    <row r="456" spans="1:13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</row>
    <row r="457" spans="1:13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</row>
    <row r="458" spans="1:13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</row>
    <row r="459" spans="1:13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</row>
    <row r="460" spans="1:13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</row>
    <row r="461" spans="1:13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</row>
    <row r="462" spans="1:13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</row>
    <row r="463" spans="1:13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</row>
    <row r="464" spans="1:13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</row>
    <row r="465" spans="1:13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</row>
    <row r="466" spans="1:13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</row>
    <row r="467" spans="1:13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</row>
    <row r="468" spans="1:13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</row>
    <row r="469" spans="1:13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</row>
    <row r="470" spans="1:13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</row>
    <row r="471" spans="1:13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</row>
    <row r="472" spans="1:13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</row>
    <row r="473" spans="1:13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</row>
    <row r="474" spans="1:13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</row>
    <row r="475" spans="1:13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</row>
    <row r="476" spans="1:13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</row>
    <row r="477" spans="1:13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</row>
    <row r="478" spans="1:13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</row>
    <row r="479" spans="1:13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</row>
    <row r="480" spans="1:13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</row>
    <row r="481" spans="1:13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</row>
    <row r="482" spans="1:13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</row>
    <row r="483" spans="1:13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</row>
    <row r="484" spans="1:13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</row>
    <row r="485" spans="1:13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</row>
    <row r="486" spans="1:13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</row>
    <row r="487" spans="1:13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</row>
    <row r="488" spans="1:13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</row>
    <row r="489" spans="1:13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</row>
    <row r="490" spans="1:13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</row>
    <row r="491" spans="1:13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</row>
    <row r="492" spans="1:13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</row>
    <row r="493" spans="1:13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</row>
    <row r="494" spans="1:13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</row>
    <row r="495" spans="1:13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</row>
    <row r="496" spans="1:13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</row>
    <row r="497" spans="1:13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</row>
    <row r="498" spans="1:13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</row>
    <row r="499" spans="1:13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</row>
    <row r="500" spans="1:13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</row>
    <row r="501" spans="1:13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</row>
    <row r="502" spans="1:13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</row>
    <row r="503" spans="1:13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</row>
    <row r="504" spans="1:13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</row>
    <row r="505" spans="1:13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</row>
    <row r="506" spans="1:13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</row>
    <row r="507" spans="1:13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</row>
    <row r="508" spans="1:13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</row>
    <row r="509" spans="1:13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</row>
    <row r="510" spans="1:13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</row>
    <row r="511" spans="1:13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</row>
    <row r="512" spans="1:13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</row>
    <row r="513" spans="1:13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</row>
    <row r="514" spans="1:13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</row>
    <row r="515" spans="1:13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</row>
    <row r="516" spans="1:13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</row>
    <row r="517" spans="1:13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</row>
    <row r="518" spans="1:13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</row>
    <row r="519" spans="1:13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</row>
    <row r="520" spans="1:13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</row>
    <row r="521" spans="1:13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</row>
    <row r="522" spans="1:13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</row>
    <row r="523" spans="1:13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</row>
    <row r="524" spans="1:13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</row>
    <row r="525" spans="1:13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</row>
    <row r="526" spans="1:13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</row>
    <row r="527" spans="1:13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</row>
    <row r="528" spans="1:13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</row>
    <row r="529" spans="1:13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</row>
    <row r="530" spans="1:13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</row>
    <row r="531" spans="1:13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</row>
    <row r="532" spans="1:13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</row>
    <row r="533" spans="1:13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</row>
    <row r="534" spans="1:13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</row>
    <row r="535" spans="1:13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</row>
    <row r="536" spans="1:13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</row>
    <row r="537" spans="1:13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</row>
    <row r="538" spans="1:13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</row>
    <row r="539" spans="1:13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</row>
    <row r="540" spans="1:13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</row>
    <row r="541" spans="1:13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</row>
    <row r="542" spans="1:13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</row>
    <row r="543" spans="1:13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</row>
    <row r="544" spans="1:13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</row>
    <row r="545" spans="1:13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</row>
    <row r="546" spans="1:13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</row>
    <row r="547" spans="1:13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</row>
    <row r="548" spans="1:13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</row>
    <row r="549" spans="1:13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</row>
    <row r="550" spans="1:13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</row>
    <row r="551" spans="1:13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</row>
    <row r="552" spans="1:13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</row>
    <row r="553" spans="1:13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</row>
    <row r="554" spans="1:13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</row>
    <row r="555" spans="1:13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</row>
    <row r="556" spans="1:13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</row>
    <row r="557" spans="1:13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</row>
    <row r="558" spans="1:13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</row>
    <row r="559" spans="1:13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</row>
    <row r="560" spans="1:13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</row>
    <row r="561" spans="1:13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</row>
    <row r="562" spans="1:13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</row>
    <row r="563" spans="1:13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</row>
    <row r="564" spans="1:13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</row>
    <row r="565" spans="1:13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</row>
    <row r="566" spans="1:13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</row>
    <row r="567" spans="1:13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</row>
    <row r="568" spans="1:13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</row>
    <row r="569" spans="1:13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</row>
    <row r="570" spans="1:13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</row>
    <row r="571" spans="1:13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</row>
    <row r="572" spans="1:13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</row>
    <row r="573" spans="1:13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</row>
    <row r="574" spans="1:13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</row>
    <row r="575" spans="1:13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</row>
    <row r="576" spans="1:13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</row>
    <row r="577" spans="1:13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</row>
    <row r="578" spans="1:13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</row>
    <row r="579" spans="1:13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</row>
    <row r="580" spans="1:13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</row>
    <row r="581" spans="1:13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</row>
    <row r="582" spans="1:13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</row>
    <row r="583" spans="1:13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</row>
    <row r="584" spans="1:13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</row>
    <row r="585" spans="1:13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</row>
    <row r="586" spans="1:13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</row>
    <row r="587" spans="1:13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</row>
    <row r="588" spans="1:13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</row>
    <row r="589" spans="1:13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</row>
    <row r="590" spans="1:13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</row>
    <row r="591" spans="1:13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</row>
    <row r="592" spans="1:13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</row>
    <row r="593" spans="1:13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</row>
    <row r="594" spans="1:13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</row>
    <row r="595" spans="1:13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</row>
    <row r="596" spans="1:13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</row>
    <row r="597" spans="1:13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</row>
    <row r="598" spans="1:13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</row>
    <row r="599" spans="1:13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</row>
    <row r="600" spans="1:13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</row>
    <row r="601" spans="1:13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</row>
    <row r="602" spans="1:13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</row>
    <row r="603" spans="1:13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</row>
    <row r="604" spans="1:13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</row>
    <row r="605" spans="1:13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</row>
    <row r="606" spans="1:13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</row>
    <row r="607" spans="1:13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</row>
    <row r="608" spans="1:13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</row>
    <row r="609" spans="1:13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</row>
    <row r="610" spans="1:13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</row>
    <row r="611" spans="1:13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</row>
    <row r="612" spans="1:13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</row>
    <row r="613" spans="1:13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</row>
    <row r="614" spans="1:13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</row>
    <row r="615" spans="1:13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</row>
    <row r="616" spans="1:13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</row>
    <row r="617" spans="1:13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</row>
    <row r="618" spans="1:13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</row>
    <row r="619" spans="1:13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</row>
    <row r="620" spans="1:13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</row>
    <row r="621" spans="1:13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</row>
    <row r="622" spans="1:13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</row>
    <row r="623" spans="1:13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</row>
    <row r="624" spans="1:13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</row>
    <row r="625" spans="1:13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</row>
    <row r="626" spans="1:13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</row>
    <row r="627" spans="1:13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</row>
    <row r="628" spans="1:13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</row>
    <row r="629" spans="1:13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</row>
    <row r="630" spans="1:13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</row>
    <row r="631" spans="1:13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</row>
    <row r="632" spans="1:13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</row>
    <row r="633" spans="1:13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</row>
    <row r="634" spans="1:13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</row>
    <row r="635" spans="1:13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</row>
    <row r="636" spans="1:13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</row>
    <row r="637" spans="1:13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</row>
    <row r="638" spans="1:13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</row>
    <row r="639" spans="1:13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</row>
    <row r="640" spans="1:13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</row>
    <row r="641" spans="1:13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</row>
    <row r="642" spans="1:13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</row>
    <row r="643" spans="1:13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</row>
    <row r="644" spans="1:13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</row>
    <row r="645" spans="1:13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</row>
    <row r="646" spans="1:13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</row>
    <row r="647" spans="1:13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</row>
    <row r="648" spans="1:13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</row>
    <row r="649" spans="1:13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</row>
    <row r="650" spans="1:13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</row>
    <row r="651" spans="1:13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</row>
    <row r="652" spans="1:13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</row>
    <row r="653" spans="1:13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</row>
    <row r="654" spans="1:13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</row>
    <row r="655" spans="1:13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</row>
    <row r="656" spans="1:13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</row>
    <row r="657" spans="1:13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</row>
    <row r="658" spans="1:13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</row>
    <row r="659" spans="1:13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</row>
    <row r="660" spans="1:13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</row>
    <row r="661" spans="1:13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</row>
    <row r="662" spans="1:13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</row>
    <row r="663" spans="1:13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</row>
    <row r="664" spans="1:13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</row>
    <row r="665" spans="1:13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</row>
    <row r="666" spans="1:13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</row>
    <row r="667" spans="1:13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</row>
    <row r="668" spans="1:13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</row>
    <row r="669" spans="1:13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</row>
    <row r="670" spans="1:13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</row>
    <row r="671" spans="1:13" x14ac:dyDescent="0.25">
      <c r="A671"/>
      <c r="B671"/>
      <c r="C671"/>
      <c r="D671"/>
      <c r="E671"/>
      <c r="F671"/>
      <c r="G671"/>
      <c r="H671"/>
      <c r="I671"/>
      <c r="J671"/>
      <c r="K671"/>
      <c r="L671"/>
      <c r="M671"/>
    </row>
    <row r="672" spans="1:13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</row>
    <row r="673" spans="1:13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</row>
    <row r="674" spans="1:13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</row>
    <row r="675" spans="1:13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</row>
    <row r="676" spans="1:13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</row>
    <row r="677" spans="1:13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</row>
    <row r="678" spans="1:13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</row>
    <row r="679" spans="1:13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</row>
    <row r="680" spans="1:13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</row>
    <row r="681" spans="1:13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</row>
    <row r="682" spans="1:13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</row>
    <row r="683" spans="1:13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</row>
    <row r="684" spans="1:13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</row>
    <row r="685" spans="1:13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</row>
    <row r="686" spans="1:13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</row>
    <row r="687" spans="1:13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</row>
    <row r="688" spans="1:13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</row>
    <row r="689" spans="1:13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</row>
    <row r="690" spans="1:13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</row>
    <row r="691" spans="1:13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</row>
    <row r="692" spans="1:13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</row>
    <row r="693" spans="1:13" x14ac:dyDescent="0.25">
      <c r="A693"/>
      <c r="B693"/>
      <c r="C693"/>
      <c r="D693"/>
      <c r="E693"/>
      <c r="F693"/>
      <c r="G693"/>
      <c r="H693"/>
      <c r="I693"/>
      <c r="J693"/>
      <c r="K693"/>
      <c r="L693"/>
      <c r="M693"/>
    </row>
    <row r="694" spans="1:13" x14ac:dyDescent="0.25">
      <c r="A694"/>
      <c r="B694"/>
      <c r="C694"/>
      <c r="D694"/>
      <c r="E694"/>
      <c r="F694"/>
      <c r="G694"/>
      <c r="H694"/>
      <c r="I694"/>
      <c r="J694"/>
      <c r="K694"/>
      <c r="L694"/>
      <c r="M694"/>
    </row>
    <row r="695" spans="1:13" x14ac:dyDescent="0.25">
      <c r="A695"/>
      <c r="B695"/>
      <c r="C695"/>
      <c r="D695"/>
      <c r="E695"/>
      <c r="F695"/>
      <c r="G695"/>
      <c r="H695"/>
      <c r="I695"/>
      <c r="J695"/>
      <c r="K695"/>
      <c r="L695"/>
      <c r="M695"/>
    </row>
    <row r="696" spans="1:13" x14ac:dyDescent="0.25">
      <c r="A696"/>
      <c r="B696"/>
      <c r="C696"/>
      <c r="D696"/>
      <c r="E696"/>
      <c r="F696"/>
      <c r="G696"/>
      <c r="H696"/>
      <c r="I696"/>
      <c r="J696"/>
      <c r="K696"/>
      <c r="L696"/>
      <c r="M696"/>
    </row>
    <row r="697" spans="1:13" x14ac:dyDescent="0.25">
      <c r="A697"/>
      <c r="B697"/>
      <c r="C697"/>
      <c r="D697"/>
      <c r="E697"/>
      <c r="F697"/>
      <c r="G697"/>
      <c r="H697"/>
      <c r="I697"/>
      <c r="J697"/>
      <c r="K697"/>
      <c r="L697"/>
      <c r="M697"/>
    </row>
    <row r="698" spans="1:13" x14ac:dyDescent="0.25">
      <c r="A698"/>
      <c r="B698"/>
      <c r="C698"/>
      <c r="D698"/>
      <c r="E698"/>
      <c r="F698"/>
      <c r="G698"/>
      <c r="H698"/>
      <c r="I698"/>
      <c r="J698"/>
      <c r="K698"/>
      <c r="L698"/>
      <c r="M698"/>
    </row>
    <row r="699" spans="1:13" x14ac:dyDescent="0.25">
      <c r="A699"/>
      <c r="B699"/>
      <c r="C699"/>
      <c r="D699"/>
      <c r="E699"/>
      <c r="F699"/>
      <c r="G699"/>
      <c r="H699"/>
      <c r="I699"/>
      <c r="J699"/>
      <c r="K699"/>
      <c r="L699"/>
      <c r="M699"/>
    </row>
    <row r="700" spans="1:13" x14ac:dyDescent="0.25">
      <c r="A700"/>
      <c r="B700"/>
      <c r="C700"/>
      <c r="D700"/>
      <c r="E700"/>
      <c r="F700"/>
      <c r="G700"/>
      <c r="H700"/>
      <c r="I700"/>
      <c r="J700"/>
      <c r="K700"/>
      <c r="L700"/>
      <c r="M700"/>
    </row>
    <row r="701" spans="1:13" x14ac:dyDescent="0.25">
      <c r="A701"/>
      <c r="B701"/>
      <c r="C701"/>
      <c r="D701"/>
      <c r="E701"/>
      <c r="F701"/>
      <c r="G701"/>
      <c r="H701"/>
      <c r="I701"/>
      <c r="J701"/>
      <c r="K701"/>
      <c r="L701"/>
      <c r="M701"/>
    </row>
    <row r="702" spans="1:13" x14ac:dyDescent="0.25">
      <c r="A702"/>
      <c r="B702"/>
      <c r="C702"/>
      <c r="D702"/>
      <c r="E702"/>
      <c r="F702"/>
      <c r="G702"/>
      <c r="H702"/>
      <c r="I702"/>
      <c r="J702"/>
      <c r="K702"/>
      <c r="L702"/>
      <c r="M702"/>
    </row>
    <row r="703" spans="1:13" x14ac:dyDescent="0.25">
      <c r="A703"/>
      <c r="B703"/>
      <c r="C703"/>
      <c r="D703"/>
      <c r="E703"/>
      <c r="F703"/>
      <c r="G703"/>
      <c r="H703"/>
      <c r="I703"/>
      <c r="J703"/>
      <c r="K703"/>
      <c r="L703"/>
      <c r="M703"/>
    </row>
    <row r="704" spans="1:13" x14ac:dyDescent="0.25">
      <c r="A704"/>
      <c r="B704"/>
      <c r="C704"/>
      <c r="D704"/>
      <c r="E704"/>
      <c r="F704"/>
      <c r="G704"/>
      <c r="H704"/>
      <c r="I704"/>
      <c r="J704"/>
      <c r="K704"/>
      <c r="L704"/>
      <c r="M704"/>
    </row>
    <row r="705" spans="1:13" x14ac:dyDescent="0.25">
      <c r="A705"/>
      <c r="B705"/>
      <c r="C705"/>
      <c r="D705"/>
      <c r="E705"/>
      <c r="F705"/>
      <c r="G705"/>
      <c r="H705"/>
      <c r="I705"/>
      <c r="J705"/>
      <c r="K705"/>
      <c r="L705"/>
      <c r="M705"/>
    </row>
    <row r="706" spans="1:13" x14ac:dyDescent="0.25">
      <c r="A706"/>
      <c r="B706"/>
      <c r="C706"/>
      <c r="D706"/>
      <c r="E706"/>
      <c r="F706"/>
      <c r="G706"/>
      <c r="H706"/>
      <c r="I706"/>
      <c r="J706"/>
      <c r="K706"/>
      <c r="L706"/>
      <c r="M706"/>
    </row>
    <row r="707" spans="1:13" x14ac:dyDescent="0.25">
      <c r="A707"/>
      <c r="B707"/>
      <c r="C707"/>
      <c r="D707"/>
      <c r="E707"/>
      <c r="F707"/>
      <c r="G707"/>
      <c r="H707"/>
      <c r="I707"/>
      <c r="J707"/>
      <c r="K707"/>
      <c r="L707"/>
      <c r="M707"/>
    </row>
    <row r="708" spans="1:13" x14ac:dyDescent="0.25">
      <c r="A708"/>
      <c r="B708"/>
      <c r="C708"/>
      <c r="D708"/>
      <c r="E708"/>
      <c r="F708"/>
      <c r="G708"/>
      <c r="H708"/>
      <c r="I708"/>
      <c r="J708"/>
      <c r="K708"/>
      <c r="L708"/>
      <c r="M708"/>
    </row>
    <row r="709" spans="1:13" x14ac:dyDescent="0.25">
      <c r="A709"/>
      <c r="B709"/>
      <c r="C709"/>
      <c r="D709"/>
      <c r="E709"/>
      <c r="F709"/>
      <c r="G709"/>
      <c r="H709"/>
      <c r="I709"/>
      <c r="J709"/>
      <c r="K709"/>
      <c r="L709"/>
      <c r="M709"/>
    </row>
    <row r="710" spans="1:13" x14ac:dyDescent="0.25">
      <c r="A710"/>
      <c r="B710"/>
      <c r="C710"/>
      <c r="D710"/>
      <c r="E710"/>
      <c r="F710"/>
      <c r="G710"/>
      <c r="H710"/>
      <c r="I710"/>
      <c r="J710"/>
      <c r="K710"/>
      <c r="L710"/>
      <c r="M710"/>
    </row>
    <row r="711" spans="1:13" x14ac:dyDescent="0.25">
      <c r="A711"/>
      <c r="B711"/>
      <c r="C711"/>
      <c r="D711"/>
      <c r="E711"/>
      <c r="F711"/>
      <c r="G711"/>
      <c r="H711"/>
      <c r="I711"/>
      <c r="J711"/>
      <c r="K711"/>
      <c r="L711"/>
      <c r="M711"/>
    </row>
    <row r="712" spans="1:13" x14ac:dyDescent="0.25">
      <c r="A712"/>
      <c r="B712"/>
      <c r="C712"/>
      <c r="D712"/>
      <c r="E712"/>
      <c r="F712"/>
      <c r="G712"/>
      <c r="H712"/>
      <c r="I712"/>
      <c r="J712"/>
      <c r="K712"/>
      <c r="L712"/>
      <c r="M712"/>
    </row>
    <row r="713" spans="1:13" x14ac:dyDescent="0.25">
      <c r="A713"/>
      <c r="B713"/>
      <c r="C713"/>
      <c r="D713"/>
      <c r="E713"/>
      <c r="F713"/>
      <c r="G713"/>
      <c r="H713"/>
      <c r="I713"/>
      <c r="J713"/>
      <c r="K713"/>
      <c r="L713"/>
      <c r="M713"/>
    </row>
    <row r="714" spans="1:13" x14ac:dyDescent="0.25">
      <c r="A714"/>
      <c r="B714"/>
      <c r="C714"/>
      <c r="D714"/>
      <c r="E714"/>
      <c r="F714"/>
      <c r="G714"/>
      <c r="H714"/>
      <c r="I714"/>
      <c r="J714"/>
      <c r="K714"/>
      <c r="L714"/>
      <c r="M714"/>
    </row>
    <row r="715" spans="1:13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</row>
    <row r="716" spans="1:13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</row>
    <row r="717" spans="1:13" x14ac:dyDescent="0.25">
      <c r="A717"/>
      <c r="B717"/>
      <c r="C717"/>
      <c r="D717"/>
      <c r="E717"/>
      <c r="F717"/>
      <c r="G717"/>
      <c r="H717"/>
      <c r="I717"/>
      <c r="J717"/>
      <c r="K717"/>
      <c r="L717"/>
      <c r="M717"/>
    </row>
    <row r="718" spans="1:13" x14ac:dyDescent="0.25">
      <c r="A718"/>
      <c r="B718"/>
      <c r="C718"/>
      <c r="D718"/>
      <c r="E718"/>
      <c r="F718"/>
      <c r="G718"/>
      <c r="H718"/>
      <c r="I718"/>
      <c r="J718"/>
      <c r="K718"/>
      <c r="L718"/>
      <c r="M718"/>
    </row>
    <row r="719" spans="1:13" x14ac:dyDescent="0.25">
      <c r="A719"/>
      <c r="B719"/>
      <c r="C719"/>
      <c r="D719"/>
      <c r="E719"/>
      <c r="F719"/>
      <c r="G719"/>
      <c r="H719"/>
      <c r="I719"/>
      <c r="J719"/>
      <c r="K719"/>
      <c r="L719"/>
      <c r="M719"/>
    </row>
    <row r="720" spans="1:13" x14ac:dyDescent="0.25">
      <c r="A720"/>
      <c r="B720"/>
      <c r="C720"/>
      <c r="D720"/>
      <c r="E720"/>
      <c r="F720"/>
      <c r="G720"/>
      <c r="H720"/>
      <c r="I720"/>
      <c r="J720"/>
      <c r="K720"/>
      <c r="L720"/>
      <c r="M720"/>
    </row>
    <row r="721" spans="1:13" x14ac:dyDescent="0.25">
      <c r="A721"/>
      <c r="B721"/>
      <c r="C721"/>
      <c r="D721"/>
      <c r="E721"/>
      <c r="F721"/>
      <c r="G721"/>
      <c r="H721"/>
      <c r="I721"/>
      <c r="J721"/>
      <c r="K721"/>
      <c r="L721"/>
      <c r="M721"/>
    </row>
    <row r="722" spans="1:13" x14ac:dyDescent="0.25">
      <c r="A722"/>
      <c r="B722"/>
      <c r="C722"/>
      <c r="D722"/>
      <c r="E722"/>
      <c r="F722"/>
      <c r="G722"/>
      <c r="H722"/>
      <c r="I722"/>
      <c r="J722"/>
      <c r="K722"/>
      <c r="L722"/>
      <c r="M722"/>
    </row>
    <row r="723" spans="1:13" x14ac:dyDescent="0.25">
      <c r="A723"/>
      <c r="B723"/>
      <c r="C723"/>
      <c r="D723"/>
      <c r="E723"/>
      <c r="F723"/>
      <c r="G723"/>
      <c r="H723"/>
      <c r="I723"/>
      <c r="J723"/>
      <c r="K723"/>
      <c r="L723"/>
      <c r="M723"/>
    </row>
    <row r="724" spans="1:13" x14ac:dyDescent="0.25">
      <c r="A724"/>
      <c r="B724"/>
      <c r="C724"/>
      <c r="D724"/>
      <c r="E724"/>
      <c r="F724"/>
      <c r="G724"/>
      <c r="H724"/>
      <c r="I724"/>
      <c r="J724"/>
      <c r="K724"/>
      <c r="L724"/>
      <c r="M724"/>
    </row>
    <row r="725" spans="1:13" x14ac:dyDescent="0.25">
      <c r="A725"/>
      <c r="B725"/>
      <c r="C725"/>
      <c r="D725"/>
      <c r="E725"/>
      <c r="F725"/>
      <c r="G725"/>
      <c r="H725"/>
      <c r="I725"/>
      <c r="J725"/>
      <c r="K725"/>
      <c r="L725"/>
      <c r="M725"/>
    </row>
    <row r="726" spans="1:13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</row>
    <row r="727" spans="1:13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</row>
    <row r="728" spans="1:13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</row>
    <row r="729" spans="1:13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</row>
    <row r="730" spans="1:13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</row>
    <row r="731" spans="1:13" x14ac:dyDescent="0.25">
      <c r="A731"/>
      <c r="B731"/>
      <c r="C731"/>
      <c r="D731"/>
      <c r="E731"/>
      <c r="F731"/>
      <c r="G731"/>
      <c r="H731"/>
      <c r="I731"/>
      <c r="J731"/>
      <c r="K731"/>
      <c r="L731"/>
      <c r="M731"/>
    </row>
    <row r="732" spans="1:13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</row>
    <row r="733" spans="1:13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</row>
    <row r="734" spans="1:13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</row>
    <row r="735" spans="1:13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</row>
    <row r="736" spans="1:13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</row>
    <row r="737" spans="1:13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</row>
    <row r="738" spans="1:13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</row>
    <row r="739" spans="1:13" x14ac:dyDescent="0.25">
      <c r="A739"/>
      <c r="B739"/>
      <c r="C739"/>
      <c r="D739"/>
      <c r="E739"/>
      <c r="F739"/>
      <c r="G739"/>
      <c r="H739"/>
      <c r="I739"/>
      <c r="J739"/>
      <c r="K739"/>
      <c r="L739"/>
      <c r="M739"/>
    </row>
    <row r="740" spans="1:13" x14ac:dyDescent="0.25">
      <c r="A740"/>
      <c r="B740"/>
      <c r="C740"/>
      <c r="D740"/>
      <c r="E740"/>
      <c r="F740"/>
      <c r="G740"/>
      <c r="H740"/>
      <c r="I740"/>
      <c r="J740"/>
      <c r="K740"/>
      <c r="L740"/>
      <c r="M740"/>
    </row>
    <row r="741" spans="1:13" x14ac:dyDescent="0.25">
      <c r="A741"/>
      <c r="B741"/>
      <c r="C741"/>
      <c r="D741"/>
      <c r="E741"/>
      <c r="F741"/>
      <c r="G741"/>
      <c r="H741"/>
      <c r="I741"/>
      <c r="J741"/>
      <c r="K741"/>
      <c r="L741"/>
      <c r="M741"/>
    </row>
    <row r="742" spans="1:13" x14ac:dyDescent="0.25">
      <c r="A742"/>
      <c r="B742"/>
      <c r="C742"/>
      <c r="D742"/>
      <c r="E742"/>
      <c r="F742"/>
      <c r="G742"/>
      <c r="H742"/>
      <c r="I742"/>
      <c r="J742"/>
      <c r="K742"/>
      <c r="L742"/>
      <c r="M742"/>
    </row>
    <row r="743" spans="1:13" x14ac:dyDescent="0.25">
      <c r="A743"/>
      <c r="B743"/>
      <c r="C743"/>
      <c r="D743"/>
      <c r="E743"/>
      <c r="F743"/>
      <c r="G743"/>
      <c r="H743"/>
      <c r="I743"/>
      <c r="J743"/>
      <c r="K743"/>
      <c r="L743"/>
      <c r="M743"/>
    </row>
    <row r="744" spans="1:13" x14ac:dyDescent="0.25">
      <c r="A744"/>
      <c r="B744"/>
      <c r="C744"/>
      <c r="D744"/>
      <c r="E744"/>
      <c r="F744"/>
      <c r="G744"/>
      <c r="H744"/>
      <c r="I744"/>
      <c r="J744"/>
      <c r="K744"/>
      <c r="L744"/>
      <c r="M744"/>
    </row>
    <row r="745" spans="1:13" x14ac:dyDescent="0.25">
      <c r="A745"/>
      <c r="B745"/>
      <c r="C745"/>
      <c r="D745"/>
      <c r="E745"/>
      <c r="F745"/>
      <c r="G745"/>
      <c r="H745"/>
      <c r="I745"/>
      <c r="J745"/>
      <c r="K745"/>
      <c r="L745"/>
      <c r="M745"/>
    </row>
    <row r="746" spans="1:13" x14ac:dyDescent="0.25">
      <c r="A746"/>
      <c r="B746"/>
      <c r="C746"/>
      <c r="D746"/>
      <c r="E746"/>
      <c r="F746"/>
      <c r="G746"/>
      <c r="H746"/>
      <c r="I746"/>
      <c r="J746"/>
      <c r="K746"/>
      <c r="L746"/>
      <c r="M746"/>
    </row>
    <row r="747" spans="1:13" x14ac:dyDescent="0.25">
      <c r="A747"/>
      <c r="B747"/>
      <c r="C747"/>
      <c r="D747"/>
      <c r="E747"/>
      <c r="F747"/>
      <c r="G747"/>
      <c r="H747"/>
      <c r="I747"/>
      <c r="J747"/>
      <c r="K747"/>
      <c r="L747"/>
      <c r="M747"/>
    </row>
    <row r="748" spans="1:13" x14ac:dyDescent="0.25">
      <c r="A748"/>
      <c r="B748"/>
      <c r="C748"/>
      <c r="D748"/>
      <c r="E748"/>
      <c r="F748"/>
      <c r="G748"/>
      <c r="H748"/>
      <c r="I748"/>
      <c r="J748"/>
      <c r="K748"/>
      <c r="L748"/>
      <c r="M748"/>
    </row>
    <row r="749" spans="1:13" x14ac:dyDescent="0.25">
      <c r="A749"/>
      <c r="B749"/>
      <c r="C749"/>
      <c r="D749"/>
      <c r="E749"/>
      <c r="F749"/>
      <c r="G749"/>
      <c r="H749"/>
      <c r="I749"/>
      <c r="J749"/>
      <c r="K749"/>
      <c r="L749"/>
      <c r="M749"/>
    </row>
    <row r="750" spans="1:13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</row>
    <row r="751" spans="1:13" x14ac:dyDescent="0.25">
      <c r="A751"/>
      <c r="B751"/>
      <c r="C751"/>
      <c r="D751"/>
      <c r="E751"/>
      <c r="F751"/>
      <c r="G751"/>
      <c r="H751"/>
      <c r="I751"/>
      <c r="J751"/>
      <c r="K751"/>
      <c r="L751"/>
      <c r="M751"/>
    </row>
    <row r="752" spans="1:13" x14ac:dyDescent="0.25">
      <c r="A752"/>
      <c r="B752"/>
      <c r="C752"/>
      <c r="D752"/>
      <c r="E752"/>
      <c r="F752"/>
      <c r="G752"/>
      <c r="H752"/>
      <c r="I752"/>
      <c r="J752"/>
      <c r="K752"/>
      <c r="L752"/>
      <c r="M752"/>
    </row>
    <row r="753" spans="1:13" x14ac:dyDescent="0.25">
      <c r="A753"/>
      <c r="B753"/>
      <c r="C753"/>
      <c r="D753"/>
      <c r="E753"/>
      <c r="F753"/>
      <c r="G753"/>
      <c r="H753"/>
      <c r="I753"/>
      <c r="J753"/>
      <c r="K753"/>
      <c r="L753"/>
      <c r="M753"/>
    </row>
    <row r="754" spans="1:13" x14ac:dyDescent="0.25">
      <c r="A754"/>
      <c r="B754"/>
      <c r="C754"/>
      <c r="D754"/>
      <c r="E754"/>
      <c r="F754"/>
      <c r="G754"/>
      <c r="H754"/>
      <c r="I754"/>
      <c r="J754"/>
      <c r="K754"/>
      <c r="L754"/>
      <c r="M754"/>
    </row>
    <row r="755" spans="1:13" x14ac:dyDescent="0.25">
      <c r="A755"/>
      <c r="B755"/>
      <c r="C755"/>
      <c r="D755"/>
      <c r="E755"/>
      <c r="F755"/>
      <c r="G755"/>
      <c r="H755"/>
      <c r="I755"/>
      <c r="J755"/>
      <c r="K755"/>
      <c r="L755"/>
      <c r="M755"/>
    </row>
    <row r="756" spans="1:13" x14ac:dyDescent="0.25">
      <c r="A756"/>
      <c r="B756"/>
      <c r="C756"/>
      <c r="D756"/>
      <c r="E756"/>
      <c r="F756"/>
      <c r="G756"/>
      <c r="H756"/>
      <c r="I756"/>
      <c r="J756"/>
      <c r="K756"/>
      <c r="L756"/>
      <c r="M756"/>
    </row>
    <row r="757" spans="1:13" x14ac:dyDescent="0.25">
      <c r="A757"/>
      <c r="B757"/>
      <c r="C757"/>
      <c r="D757"/>
      <c r="E757"/>
      <c r="F757"/>
      <c r="G757"/>
      <c r="H757"/>
      <c r="I757"/>
      <c r="J757"/>
      <c r="K757"/>
      <c r="L757"/>
      <c r="M757"/>
    </row>
    <row r="758" spans="1:13" x14ac:dyDescent="0.25">
      <c r="A758"/>
      <c r="B758"/>
      <c r="C758"/>
      <c r="D758"/>
      <c r="E758"/>
      <c r="F758"/>
      <c r="G758"/>
      <c r="H758"/>
      <c r="I758"/>
      <c r="J758"/>
      <c r="K758"/>
      <c r="L758"/>
      <c r="M758"/>
    </row>
    <row r="759" spans="1:13" x14ac:dyDescent="0.25">
      <c r="A759"/>
      <c r="B759"/>
      <c r="C759"/>
      <c r="D759"/>
      <c r="E759"/>
      <c r="F759"/>
      <c r="G759"/>
      <c r="H759"/>
      <c r="I759"/>
      <c r="J759"/>
      <c r="K759"/>
      <c r="L759"/>
      <c r="M759"/>
    </row>
    <row r="760" spans="1:13" x14ac:dyDescent="0.25">
      <c r="A760"/>
      <c r="B760"/>
      <c r="C760"/>
      <c r="D760"/>
      <c r="E760"/>
      <c r="F760"/>
      <c r="G760"/>
      <c r="H760"/>
      <c r="I760"/>
      <c r="J760"/>
      <c r="K760"/>
      <c r="L760"/>
      <c r="M760"/>
    </row>
    <row r="761" spans="1:13" x14ac:dyDescent="0.25">
      <c r="A761"/>
      <c r="B761"/>
      <c r="C761"/>
      <c r="D761"/>
      <c r="E761"/>
      <c r="F761"/>
      <c r="G761"/>
      <c r="H761"/>
      <c r="I761"/>
      <c r="J761"/>
      <c r="K761"/>
      <c r="L761"/>
      <c r="M761"/>
    </row>
    <row r="762" spans="1:13" x14ac:dyDescent="0.25">
      <c r="A762"/>
      <c r="B762"/>
      <c r="C762"/>
      <c r="D762"/>
      <c r="E762"/>
      <c r="F762"/>
      <c r="G762"/>
      <c r="H762"/>
      <c r="I762"/>
      <c r="J762"/>
      <c r="K762"/>
      <c r="L762"/>
      <c r="M762"/>
    </row>
    <row r="763" spans="1:13" x14ac:dyDescent="0.25">
      <c r="A763"/>
      <c r="B763"/>
      <c r="C763"/>
      <c r="D763"/>
      <c r="E763"/>
      <c r="F763"/>
      <c r="G763"/>
      <c r="H763"/>
      <c r="I763"/>
      <c r="J763"/>
      <c r="K763"/>
      <c r="L763"/>
      <c r="M763"/>
    </row>
    <row r="764" spans="1:13" x14ac:dyDescent="0.25">
      <c r="A764"/>
      <c r="B764"/>
      <c r="C764"/>
      <c r="D764"/>
      <c r="E764"/>
      <c r="F764"/>
      <c r="G764"/>
      <c r="H764"/>
      <c r="I764"/>
      <c r="J764"/>
      <c r="K764"/>
      <c r="L764"/>
      <c r="M764"/>
    </row>
    <row r="765" spans="1:13" x14ac:dyDescent="0.25">
      <c r="A765"/>
      <c r="B765"/>
      <c r="C765"/>
      <c r="D765"/>
      <c r="E765"/>
      <c r="F765"/>
      <c r="G765"/>
      <c r="H765"/>
      <c r="I765"/>
      <c r="J765"/>
      <c r="K765"/>
      <c r="L765"/>
      <c r="M765"/>
    </row>
    <row r="766" spans="1:13" x14ac:dyDescent="0.25">
      <c r="A766"/>
      <c r="B766"/>
      <c r="C766"/>
      <c r="D766"/>
      <c r="E766"/>
      <c r="F766"/>
      <c r="G766"/>
      <c r="H766"/>
      <c r="I766"/>
      <c r="J766"/>
      <c r="K766"/>
      <c r="L766"/>
      <c r="M766"/>
    </row>
    <row r="767" spans="1:13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</row>
    <row r="768" spans="1:13" x14ac:dyDescent="0.25">
      <c r="A768"/>
      <c r="B768"/>
      <c r="C768"/>
      <c r="D768"/>
      <c r="E768"/>
      <c r="F768"/>
      <c r="G768"/>
      <c r="H768"/>
      <c r="I768"/>
      <c r="J768"/>
      <c r="K768"/>
      <c r="L768"/>
      <c r="M768"/>
    </row>
    <row r="769" spans="1:13" x14ac:dyDescent="0.25">
      <c r="A769"/>
      <c r="B769"/>
      <c r="C769"/>
      <c r="D769"/>
      <c r="E769"/>
      <c r="F769"/>
      <c r="G769"/>
      <c r="H769"/>
      <c r="I769"/>
      <c r="J769"/>
      <c r="K769"/>
      <c r="L769"/>
      <c r="M769"/>
    </row>
    <row r="770" spans="1:13" x14ac:dyDescent="0.25">
      <c r="A770"/>
      <c r="B770"/>
      <c r="C770"/>
      <c r="D770"/>
      <c r="E770"/>
      <c r="F770"/>
      <c r="G770"/>
      <c r="H770"/>
      <c r="I770"/>
      <c r="J770"/>
      <c r="K770"/>
      <c r="L770"/>
      <c r="M770"/>
    </row>
    <row r="771" spans="1:13" x14ac:dyDescent="0.25">
      <c r="A771"/>
      <c r="B771"/>
      <c r="C771"/>
      <c r="D771"/>
      <c r="E771"/>
      <c r="F771"/>
      <c r="G771"/>
      <c r="H771"/>
      <c r="I771"/>
      <c r="J771"/>
      <c r="K771"/>
      <c r="L771"/>
      <c r="M771"/>
    </row>
    <row r="772" spans="1:13" x14ac:dyDescent="0.25">
      <c r="A772"/>
      <c r="B772"/>
      <c r="C772"/>
      <c r="D772"/>
      <c r="E772"/>
      <c r="F772"/>
      <c r="G772"/>
      <c r="H772"/>
      <c r="I772"/>
      <c r="J772"/>
      <c r="K772"/>
      <c r="L772"/>
      <c r="M772"/>
    </row>
    <row r="773" spans="1:13" x14ac:dyDescent="0.25">
      <c r="A773"/>
      <c r="B773"/>
      <c r="C773"/>
      <c r="D773"/>
      <c r="E773"/>
      <c r="F773"/>
      <c r="G773"/>
      <c r="H773"/>
      <c r="I773"/>
      <c r="J773"/>
      <c r="K773"/>
      <c r="L773"/>
      <c r="M773"/>
    </row>
    <row r="774" spans="1:13" x14ac:dyDescent="0.25">
      <c r="A774"/>
      <c r="B774"/>
      <c r="C774"/>
      <c r="D774"/>
      <c r="E774"/>
      <c r="F774"/>
      <c r="G774"/>
      <c r="H774"/>
      <c r="I774"/>
      <c r="J774"/>
      <c r="K774"/>
      <c r="L774"/>
      <c r="M774"/>
    </row>
    <row r="775" spans="1:13" x14ac:dyDescent="0.25">
      <c r="A775"/>
      <c r="B775"/>
      <c r="C775"/>
      <c r="D775"/>
      <c r="E775"/>
      <c r="F775"/>
      <c r="G775"/>
      <c r="H775"/>
      <c r="I775"/>
      <c r="J775"/>
      <c r="K775"/>
      <c r="L775"/>
      <c r="M775"/>
    </row>
    <row r="776" spans="1:13" x14ac:dyDescent="0.25">
      <c r="A776"/>
      <c r="B776"/>
      <c r="C776"/>
      <c r="D776"/>
      <c r="E776"/>
      <c r="F776"/>
      <c r="G776"/>
      <c r="H776"/>
      <c r="I776"/>
      <c r="J776"/>
      <c r="K776"/>
      <c r="L776"/>
      <c r="M776"/>
    </row>
    <row r="777" spans="1:13" x14ac:dyDescent="0.25">
      <c r="A777"/>
      <c r="B777"/>
      <c r="C777"/>
      <c r="D777"/>
      <c r="E777"/>
      <c r="F777"/>
      <c r="G777"/>
      <c r="H777"/>
      <c r="I777"/>
      <c r="J777"/>
      <c r="K777"/>
      <c r="L777"/>
      <c r="M777"/>
    </row>
    <row r="778" spans="1:13" x14ac:dyDescent="0.25">
      <c r="A778"/>
      <c r="B778"/>
      <c r="C778"/>
      <c r="D778"/>
      <c r="E778"/>
      <c r="F778"/>
      <c r="G778"/>
      <c r="H778"/>
      <c r="I778"/>
      <c r="J778"/>
      <c r="K778"/>
      <c r="L778"/>
      <c r="M778"/>
    </row>
    <row r="779" spans="1:13" x14ac:dyDescent="0.25">
      <c r="A779"/>
      <c r="B779"/>
      <c r="C779"/>
      <c r="D779"/>
      <c r="E779"/>
      <c r="F779"/>
      <c r="G779"/>
      <c r="H779"/>
      <c r="I779"/>
      <c r="J779"/>
      <c r="K779"/>
      <c r="L779"/>
      <c r="M779"/>
    </row>
    <row r="780" spans="1:13" x14ac:dyDescent="0.25">
      <c r="A780"/>
      <c r="B780"/>
      <c r="C780"/>
      <c r="D780"/>
      <c r="E780"/>
      <c r="F780"/>
      <c r="G780"/>
      <c r="H780"/>
      <c r="I780"/>
      <c r="J780"/>
      <c r="K780"/>
      <c r="L780"/>
      <c r="M780"/>
    </row>
    <row r="781" spans="1:13" x14ac:dyDescent="0.25">
      <c r="A781"/>
      <c r="B781"/>
      <c r="C781"/>
      <c r="D781"/>
      <c r="E781"/>
      <c r="F781"/>
      <c r="G781"/>
      <c r="H781"/>
      <c r="I781"/>
      <c r="J781"/>
      <c r="K781"/>
      <c r="L781"/>
      <c r="M781"/>
    </row>
    <row r="782" spans="1:13" x14ac:dyDescent="0.25">
      <c r="A782"/>
      <c r="B782"/>
      <c r="C782"/>
      <c r="D782"/>
      <c r="E782"/>
      <c r="F782"/>
      <c r="G782"/>
      <c r="H782"/>
      <c r="I782"/>
      <c r="J782"/>
      <c r="K782"/>
      <c r="L782"/>
      <c r="M782"/>
    </row>
    <row r="783" spans="1:13" x14ac:dyDescent="0.25">
      <c r="A783"/>
      <c r="B783"/>
      <c r="C783"/>
      <c r="D783"/>
      <c r="E783"/>
      <c r="F783"/>
      <c r="G783"/>
      <c r="H783"/>
      <c r="I783"/>
      <c r="J783"/>
      <c r="K783"/>
      <c r="L783"/>
      <c r="M783"/>
    </row>
    <row r="784" spans="1:13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</row>
    <row r="785" spans="1:13" x14ac:dyDescent="0.25">
      <c r="A785"/>
      <c r="B785"/>
      <c r="C785"/>
      <c r="D785"/>
      <c r="E785"/>
      <c r="F785"/>
      <c r="G785"/>
      <c r="H785"/>
      <c r="I785"/>
      <c r="J785"/>
      <c r="K785"/>
      <c r="L785"/>
      <c r="M785"/>
    </row>
    <row r="786" spans="1:13" x14ac:dyDescent="0.25">
      <c r="A786"/>
      <c r="B786"/>
      <c r="C786"/>
      <c r="D786"/>
      <c r="E786"/>
      <c r="F786"/>
      <c r="G786"/>
      <c r="H786"/>
      <c r="I786"/>
      <c r="J786"/>
      <c r="K786"/>
      <c r="L786"/>
      <c r="M786"/>
    </row>
    <row r="787" spans="1:13" x14ac:dyDescent="0.25">
      <c r="A787"/>
      <c r="B787"/>
      <c r="C787"/>
      <c r="D787"/>
      <c r="E787"/>
      <c r="F787"/>
      <c r="G787"/>
      <c r="H787"/>
      <c r="I787"/>
      <c r="J787"/>
      <c r="K787"/>
      <c r="L787"/>
      <c r="M787"/>
    </row>
    <row r="788" spans="1:13" x14ac:dyDescent="0.25">
      <c r="A788"/>
      <c r="B788"/>
      <c r="C788"/>
      <c r="D788"/>
      <c r="E788"/>
      <c r="F788"/>
      <c r="G788"/>
      <c r="H788"/>
      <c r="I788"/>
      <c r="J788"/>
      <c r="K788"/>
      <c r="L788"/>
      <c r="M788"/>
    </row>
    <row r="789" spans="1:13" x14ac:dyDescent="0.25">
      <c r="A789"/>
      <c r="B789"/>
      <c r="C789"/>
      <c r="D789"/>
      <c r="E789"/>
      <c r="F789"/>
      <c r="G789"/>
      <c r="H789"/>
      <c r="I789"/>
      <c r="J789"/>
      <c r="K789"/>
      <c r="L789"/>
      <c r="M789"/>
    </row>
    <row r="790" spans="1:13" x14ac:dyDescent="0.25">
      <c r="A790"/>
      <c r="B790"/>
      <c r="C790"/>
      <c r="D790"/>
      <c r="E790"/>
      <c r="F790"/>
      <c r="G790"/>
      <c r="H790"/>
      <c r="I790"/>
      <c r="J790"/>
      <c r="K790"/>
      <c r="L790"/>
      <c r="M790"/>
    </row>
    <row r="791" spans="1:13" x14ac:dyDescent="0.25">
      <c r="A791"/>
      <c r="B791"/>
      <c r="C791"/>
      <c r="D791"/>
      <c r="E791"/>
      <c r="F791"/>
      <c r="G791"/>
      <c r="H791"/>
      <c r="I791"/>
      <c r="J791"/>
      <c r="K791"/>
      <c r="L791"/>
      <c r="M791"/>
    </row>
    <row r="792" spans="1:13" x14ac:dyDescent="0.25">
      <c r="A792"/>
      <c r="B792"/>
      <c r="C792"/>
      <c r="D792"/>
      <c r="E792"/>
      <c r="F792"/>
      <c r="G792"/>
      <c r="H792"/>
      <c r="I792"/>
      <c r="J792"/>
      <c r="K792"/>
      <c r="L792"/>
      <c r="M792"/>
    </row>
    <row r="793" spans="1:13" x14ac:dyDescent="0.25">
      <c r="A793"/>
      <c r="B793"/>
      <c r="C793"/>
      <c r="D793"/>
      <c r="E793"/>
      <c r="F793"/>
      <c r="G793"/>
      <c r="H793"/>
      <c r="I793"/>
      <c r="J793"/>
      <c r="K793"/>
      <c r="L793"/>
      <c r="M793"/>
    </row>
    <row r="794" spans="1:13" x14ac:dyDescent="0.25">
      <c r="A794"/>
      <c r="B794"/>
      <c r="C794"/>
      <c r="D794"/>
      <c r="E794"/>
      <c r="F794"/>
      <c r="G794"/>
      <c r="H794"/>
      <c r="I794"/>
      <c r="J794"/>
      <c r="K794"/>
      <c r="L794"/>
      <c r="M794"/>
    </row>
    <row r="795" spans="1:13" x14ac:dyDescent="0.25">
      <c r="A795"/>
      <c r="B795"/>
      <c r="C795"/>
      <c r="D795"/>
      <c r="E795"/>
      <c r="F795"/>
      <c r="G795"/>
      <c r="H795"/>
      <c r="I795"/>
      <c r="J795"/>
      <c r="K795"/>
      <c r="L795"/>
      <c r="M795"/>
    </row>
    <row r="796" spans="1:13" x14ac:dyDescent="0.25">
      <c r="A796"/>
      <c r="B796"/>
      <c r="C796"/>
      <c r="D796"/>
      <c r="E796"/>
      <c r="F796"/>
      <c r="G796"/>
      <c r="H796"/>
      <c r="I796"/>
      <c r="J796"/>
      <c r="K796"/>
      <c r="L796"/>
      <c r="M796"/>
    </row>
    <row r="797" spans="1:13" x14ac:dyDescent="0.25">
      <c r="A797"/>
      <c r="B797"/>
      <c r="C797"/>
      <c r="D797"/>
      <c r="E797"/>
      <c r="F797"/>
      <c r="G797"/>
      <c r="H797"/>
      <c r="I797"/>
      <c r="J797"/>
      <c r="K797"/>
      <c r="L797"/>
      <c r="M797"/>
    </row>
    <row r="798" spans="1:13" x14ac:dyDescent="0.25">
      <c r="A798"/>
      <c r="B798"/>
      <c r="C798"/>
      <c r="D798"/>
      <c r="E798"/>
      <c r="F798"/>
      <c r="G798"/>
      <c r="H798"/>
      <c r="I798"/>
      <c r="J798"/>
      <c r="K798"/>
      <c r="L798"/>
      <c r="M798"/>
    </row>
    <row r="799" spans="1:13" x14ac:dyDescent="0.25">
      <c r="A799"/>
      <c r="B799"/>
      <c r="C799"/>
      <c r="D799"/>
      <c r="E799"/>
      <c r="F799"/>
      <c r="G799"/>
      <c r="H799"/>
      <c r="I799"/>
      <c r="J799"/>
      <c r="K799"/>
      <c r="L799"/>
      <c r="M799"/>
    </row>
    <row r="800" spans="1:13" x14ac:dyDescent="0.25">
      <c r="A800"/>
      <c r="B800"/>
      <c r="C800"/>
      <c r="D800"/>
      <c r="E800"/>
      <c r="F800"/>
      <c r="G800"/>
      <c r="H800"/>
      <c r="I800"/>
      <c r="J800"/>
      <c r="K800"/>
      <c r="L800"/>
      <c r="M800"/>
    </row>
    <row r="801" spans="1:13" x14ac:dyDescent="0.25">
      <c r="A801"/>
      <c r="B801"/>
      <c r="C801"/>
      <c r="D801"/>
      <c r="E801"/>
      <c r="F801"/>
      <c r="G801"/>
      <c r="H801"/>
      <c r="I801"/>
      <c r="J801"/>
      <c r="K801"/>
      <c r="L801"/>
      <c r="M801"/>
    </row>
    <row r="802" spans="1:13" x14ac:dyDescent="0.25">
      <c r="A802"/>
      <c r="B802"/>
      <c r="C802"/>
      <c r="D802"/>
      <c r="E802"/>
      <c r="F802"/>
      <c r="G802"/>
      <c r="H802"/>
      <c r="I802"/>
      <c r="J802"/>
      <c r="K802"/>
      <c r="L802"/>
      <c r="M802"/>
    </row>
    <row r="803" spans="1:13" x14ac:dyDescent="0.25">
      <c r="A803"/>
      <c r="B803"/>
      <c r="C803"/>
      <c r="D803"/>
      <c r="E803"/>
      <c r="F803"/>
      <c r="G803"/>
      <c r="H803"/>
      <c r="I803"/>
      <c r="J803"/>
      <c r="K803"/>
      <c r="L803"/>
      <c r="M803"/>
    </row>
    <row r="804" spans="1:13" x14ac:dyDescent="0.25">
      <c r="A804"/>
      <c r="B804"/>
      <c r="C804"/>
      <c r="D804"/>
      <c r="E804"/>
      <c r="F804"/>
      <c r="G804"/>
      <c r="H804"/>
      <c r="I804"/>
      <c r="J804"/>
      <c r="K804"/>
      <c r="L804"/>
      <c r="M804"/>
    </row>
    <row r="805" spans="1:13" x14ac:dyDescent="0.25">
      <c r="A805"/>
      <c r="B805"/>
      <c r="C805"/>
      <c r="D805"/>
      <c r="E805"/>
      <c r="F805"/>
      <c r="G805"/>
      <c r="H805"/>
      <c r="I805"/>
      <c r="J805"/>
      <c r="K805"/>
      <c r="L805"/>
      <c r="M805"/>
    </row>
    <row r="806" spans="1:13" x14ac:dyDescent="0.25">
      <c r="A806"/>
      <c r="B806"/>
      <c r="C806"/>
      <c r="D806"/>
      <c r="E806"/>
      <c r="F806"/>
      <c r="G806"/>
      <c r="H806"/>
      <c r="I806"/>
      <c r="J806"/>
      <c r="K806"/>
      <c r="L806"/>
      <c r="M806"/>
    </row>
    <row r="807" spans="1:13" x14ac:dyDescent="0.25">
      <c r="A807"/>
      <c r="B807"/>
      <c r="C807"/>
      <c r="D807"/>
      <c r="E807"/>
      <c r="F807"/>
      <c r="G807"/>
      <c r="H807"/>
      <c r="I807"/>
      <c r="J807"/>
      <c r="K807"/>
      <c r="L807"/>
      <c r="M807"/>
    </row>
    <row r="808" spans="1:13" x14ac:dyDescent="0.25">
      <c r="A808"/>
      <c r="B808"/>
      <c r="C808"/>
      <c r="D808"/>
      <c r="E808"/>
      <c r="F808"/>
      <c r="G808"/>
      <c r="H808"/>
      <c r="I808"/>
      <c r="J808"/>
      <c r="K808"/>
      <c r="L808"/>
      <c r="M808"/>
    </row>
    <row r="809" spans="1:13" x14ac:dyDescent="0.25">
      <c r="A809"/>
      <c r="B809"/>
      <c r="C809"/>
      <c r="D809"/>
      <c r="E809"/>
      <c r="F809"/>
      <c r="G809"/>
      <c r="H809"/>
      <c r="I809"/>
      <c r="J809"/>
      <c r="K809"/>
      <c r="L809"/>
      <c r="M809"/>
    </row>
    <row r="810" spans="1:13" x14ac:dyDescent="0.25">
      <c r="A810"/>
      <c r="B810"/>
      <c r="C810"/>
      <c r="D810"/>
      <c r="E810"/>
      <c r="F810"/>
      <c r="G810"/>
      <c r="H810"/>
      <c r="I810"/>
      <c r="J810"/>
      <c r="K810"/>
      <c r="L810"/>
      <c r="M810"/>
    </row>
    <row r="811" spans="1:13" x14ac:dyDescent="0.25">
      <c r="A811"/>
      <c r="B811"/>
      <c r="C811"/>
      <c r="D811"/>
      <c r="E811"/>
      <c r="F811"/>
      <c r="G811"/>
      <c r="H811"/>
      <c r="I811"/>
      <c r="J811"/>
      <c r="K811"/>
      <c r="L811"/>
      <c r="M811"/>
    </row>
    <row r="812" spans="1:13" x14ac:dyDescent="0.25">
      <c r="A812"/>
      <c r="B812"/>
      <c r="C812"/>
      <c r="D812"/>
      <c r="E812"/>
      <c r="F812"/>
      <c r="G812"/>
      <c r="H812"/>
      <c r="I812"/>
      <c r="J812"/>
      <c r="K812"/>
      <c r="L812"/>
      <c r="M812"/>
    </row>
    <row r="813" spans="1:13" x14ac:dyDescent="0.25">
      <c r="A813"/>
      <c r="B813"/>
      <c r="C813"/>
      <c r="D813"/>
      <c r="E813"/>
      <c r="F813"/>
      <c r="G813"/>
      <c r="H813"/>
      <c r="I813"/>
      <c r="J813"/>
      <c r="K813"/>
      <c r="L813"/>
      <c r="M813"/>
    </row>
    <row r="814" spans="1:13" x14ac:dyDescent="0.25">
      <c r="A814"/>
      <c r="B814"/>
      <c r="C814"/>
      <c r="D814"/>
      <c r="E814"/>
      <c r="F814"/>
      <c r="G814"/>
      <c r="H814"/>
      <c r="I814"/>
      <c r="J814"/>
      <c r="K814"/>
      <c r="L814"/>
      <c r="M814"/>
    </row>
    <row r="815" spans="1:13" x14ac:dyDescent="0.25">
      <c r="A815"/>
      <c r="B815"/>
      <c r="C815"/>
      <c r="D815"/>
      <c r="E815"/>
      <c r="F815"/>
      <c r="G815"/>
      <c r="H815"/>
      <c r="I815"/>
      <c r="J815"/>
      <c r="K815"/>
      <c r="L815"/>
      <c r="M815"/>
    </row>
    <row r="816" spans="1:13" x14ac:dyDescent="0.25">
      <c r="A816"/>
      <c r="B816"/>
      <c r="C816"/>
      <c r="D816"/>
      <c r="E816"/>
      <c r="F816"/>
      <c r="G816"/>
      <c r="H816"/>
      <c r="I816"/>
      <c r="J816"/>
      <c r="K816"/>
      <c r="L816"/>
      <c r="M816"/>
    </row>
    <row r="817" spans="1:13" x14ac:dyDescent="0.25">
      <c r="A817"/>
      <c r="B817"/>
      <c r="C817"/>
      <c r="D817"/>
      <c r="E817"/>
      <c r="F817"/>
      <c r="G817"/>
      <c r="H817"/>
      <c r="I817"/>
      <c r="J817"/>
      <c r="K817"/>
      <c r="L817"/>
      <c r="M817"/>
    </row>
    <row r="818" spans="1:13" x14ac:dyDescent="0.25">
      <c r="A818"/>
      <c r="B818"/>
      <c r="C818"/>
      <c r="D818"/>
      <c r="E818"/>
      <c r="F818"/>
      <c r="G818"/>
      <c r="H818"/>
      <c r="I818"/>
      <c r="J818"/>
      <c r="K818"/>
      <c r="L818"/>
      <c r="M818"/>
    </row>
    <row r="819" spans="1:13" x14ac:dyDescent="0.25">
      <c r="A819"/>
      <c r="B819"/>
      <c r="C819"/>
      <c r="D819"/>
      <c r="E819"/>
      <c r="F819"/>
      <c r="G819"/>
      <c r="H819"/>
      <c r="I819"/>
      <c r="J819"/>
      <c r="K819"/>
      <c r="L819"/>
      <c r="M819"/>
    </row>
    <row r="820" spans="1:13" x14ac:dyDescent="0.25">
      <c r="A820"/>
      <c r="B820"/>
      <c r="C820"/>
      <c r="D820"/>
      <c r="E820"/>
      <c r="F820"/>
      <c r="G820"/>
      <c r="H820"/>
      <c r="I820"/>
      <c r="J820"/>
      <c r="K820"/>
      <c r="L820"/>
      <c r="M820"/>
    </row>
    <row r="821" spans="1:13" x14ac:dyDescent="0.25">
      <c r="A821"/>
      <c r="B821"/>
      <c r="C821"/>
      <c r="D821"/>
      <c r="E821"/>
      <c r="F821"/>
      <c r="G821"/>
      <c r="H821"/>
      <c r="I821"/>
      <c r="J821"/>
      <c r="K821"/>
      <c r="L821"/>
      <c r="M821"/>
    </row>
    <row r="822" spans="1:13" x14ac:dyDescent="0.25">
      <c r="A822"/>
      <c r="B822"/>
      <c r="C822"/>
      <c r="D822"/>
      <c r="E822"/>
      <c r="F822"/>
      <c r="G822"/>
      <c r="H822"/>
      <c r="I822"/>
      <c r="J822"/>
      <c r="K822"/>
      <c r="L822"/>
      <c r="M822"/>
    </row>
    <row r="823" spans="1:13" x14ac:dyDescent="0.25">
      <c r="A823"/>
      <c r="B823"/>
      <c r="C823"/>
      <c r="D823"/>
      <c r="E823"/>
      <c r="F823"/>
      <c r="G823"/>
      <c r="H823"/>
      <c r="I823"/>
      <c r="J823"/>
      <c r="K823"/>
      <c r="L823"/>
      <c r="M823"/>
    </row>
    <row r="824" spans="1:13" x14ac:dyDescent="0.25">
      <c r="A824"/>
      <c r="B824"/>
      <c r="C824"/>
      <c r="D824"/>
      <c r="E824"/>
      <c r="F824"/>
      <c r="G824"/>
      <c r="H824"/>
      <c r="I824"/>
      <c r="J824"/>
      <c r="K824"/>
      <c r="L824"/>
      <c r="M824"/>
    </row>
    <row r="825" spans="1:13" x14ac:dyDescent="0.25">
      <c r="A825"/>
      <c r="B825"/>
      <c r="C825"/>
      <c r="D825"/>
      <c r="E825"/>
      <c r="F825"/>
      <c r="G825"/>
      <c r="H825"/>
      <c r="I825"/>
      <c r="J825"/>
      <c r="K825"/>
      <c r="L825"/>
      <c r="M825"/>
    </row>
    <row r="826" spans="1:13" x14ac:dyDescent="0.25">
      <c r="A826"/>
      <c r="B826"/>
      <c r="C826"/>
      <c r="D826"/>
      <c r="E826"/>
      <c r="F826"/>
      <c r="G826"/>
      <c r="H826"/>
      <c r="I826"/>
      <c r="J826"/>
      <c r="K826"/>
      <c r="L826"/>
      <c r="M826"/>
    </row>
    <row r="827" spans="1:13" x14ac:dyDescent="0.25">
      <c r="A827"/>
      <c r="B827"/>
      <c r="C827"/>
      <c r="D827"/>
      <c r="E827"/>
      <c r="F827"/>
      <c r="G827"/>
      <c r="H827"/>
      <c r="I827"/>
      <c r="J827"/>
      <c r="K827"/>
      <c r="L827"/>
      <c r="M827"/>
    </row>
    <row r="828" spans="1:13" x14ac:dyDescent="0.25">
      <c r="A828"/>
      <c r="B828"/>
      <c r="C828"/>
      <c r="D828"/>
      <c r="E828"/>
      <c r="F828"/>
      <c r="G828"/>
      <c r="H828"/>
      <c r="I828"/>
      <c r="J828"/>
      <c r="K828"/>
      <c r="L828"/>
      <c r="M828"/>
    </row>
    <row r="829" spans="1:13" x14ac:dyDescent="0.25">
      <c r="A829"/>
      <c r="B829"/>
      <c r="C829"/>
      <c r="D829"/>
      <c r="E829"/>
      <c r="F829"/>
      <c r="G829"/>
      <c r="H829"/>
      <c r="I829"/>
      <c r="J829"/>
      <c r="K829"/>
      <c r="L829"/>
      <c r="M829"/>
    </row>
    <row r="830" spans="1:13" x14ac:dyDescent="0.25">
      <c r="A830"/>
      <c r="B830"/>
      <c r="C830"/>
      <c r="D830"/>
      <c r="E830"/>
      <c r="F830"/>
      <c r="G830"/>
      <c r="H830"/>
      <c r="I830"/>
      <c r="J830"/>
      <c r="K830"/>
      <c r="L830"/>
      <c r="M830"/>
    </row>
    <row r="831" spans="1:13" x14ac:dyDescent="0.25">
      <c r="A831"/>
      <c r="B831"/>
      <c r="C831"/>
      <c r="D831"/>
      <c r="E831"/>
      <c r="F831"/>
      <c r="G831"/>
      <c r="H831"/>
      <c r="I831"/>
      <c r="J831"/>
      <c r="K831"/>
      <c r="L831"/>
      <c r="M831"/>
    </row>
    <row r="832" spans="1:13" x14ac:dyDescent="0.25">
      <c r="A832"/>
      <c r="B832"/>
      <c r="C832"/>
      <c r="D832"/>
      <c r="E832"/>
      <c r="F832"/>
      <c r="G832"/>
      <c r="H832"/>
      <c r="I832"/>
      <c r="J832"/>
      <c r="K832"/>
      <c r="L832"/>
      <c r="M832"/>
    </row>
    <row r="833" spans="1:13" x14ac:dyDescent="0.25">
      <c r="A833"/>
      <c r="B833"/>
      <c r="C833"/>
      <c r="D833"/>
      <c r="E833"/>
      <c r="F833"/>
      <c r="G833"/>
      <c r="H833"/>
      <c r="I833"/>
      <c r="J833"/>
      <c r="K833"/>
      <c r="L833"/>
      <c r="M833"/>
    </row>
    <row r="834" spans="1:13" x14ac:dyDescent="0.25">
      <c r="A834"/>
      <c r="B834"/>
      <c r="C834"/>
      <c r="D834"/>
      <c r="E834"/>
      <c r="F834"/>
      <c r="G834"/>
      <c r="H834"/>
      <c r="I834"/>
      <c r="J834"/>
      <c r="K834"/>
      <c r="L834"/>
      <c r="M834"/>
    </row>
    <row r="835" spans="1:13" x14ac:dyDescent="0.25">
      <c r="A835"/>
      <c r="B835"/>
      <c r="C835"/>
      <c r="D835"/>
      <c r="E835"/>
      <c r="F835"/>
      <c r="G835"/>
      <c r="H835"/>
      <c r="I835"/>
      <c r="J835"/>
      <c r="K835"/>
      <c r="L835"/>
      <c r="M835"/>
    </row>
    <row r="836" spans="1:13" x14ac:dyDescent="0.25">
      <c r="A836"/>
      <c r="B836"/>
      <c r="C836"/>
      <c r="D836"/>
      <c r="E836"/>
      <c r="F836"/>
      <c r="G836"/>
      <c r="H836"/>
      <c r="I836"/>
      <c r="J836"/>
      <c r="K836"/>
      <c r="L836"/>
      <c r="M836"/>
    </row>
    <row r="837" spans="1:13" x14ac:dyDescent="0.25">
      <c r="A837"/>
      <c r="B837"/>
      <c r="C837"/>
      <c r="D837"/>
      <c r="E837"/>
      <c r="F837"/>
      <c r="G837"/>
      <c r="H837"/>
      <c r="I837"/>
      <c r="J837"/>
      <c r="K837"/>
      <c r="L837"/>
      <c r="M837"/>
    </row>
    <row r="838" spans="1:13" x14ac:dyDescent="0.25">
      <c r="A838"/>
      <c r="B838"/>
      <c r="C838"/>
      <c r="D838"/>
      <c r="E838"/>
      <c r="F838"/>
      <c r="G838"/>
      <c r="H838"/>
      <c r="I838"/>
      <c r="J838"/>
      <c r="K838"/>
      <c r="L838"/>
      <c r="M838"/>
    </row>
    <row r="839" spans="1:13" x14ac:dyDescent="0.25">
      <c r="A839"/>
      <c r="B839"/>
      <c r="C839"/>
      <c r="D839"/>
      <c r="E839"/>
      <c r="F839"/>
      <c r="G839"/>
      <c r="H839"/>
      <c r="I839"/>
      <c r="J839"/>
      <c r="K839"/>
      <c r="L839"/>
      <c r="M839"/>
    </row>
    <row r="840" spans="1:13" x14ac:dyDescent="0.25">
      <c r="A840"/>
      <c r="B840"/>
      <c r="C840"/>
      <c r="D840"/>
      <c r="E840"/>
      <c r="F840"/>
      <c r="G840"/>
      <c r="H840"/>
      <c r="I840"/>
      <c r="J840"/>
      <c r="K840"/>
      <c r="L840"/>
      <c r="M840"/>
    </row>
    <row r="841" spans="1:13" x14ac:dyDescent="0.25">
      <c r="A841"/>
      <c r="B841"/>
      <c r="C841"/>
      <c r="D841"/>
      <c r="E841"/>
      <c r="F841"/>
      <c r="G841"/>
      <c r="H841"/>
      <c r="I841"/>
      <c r="J841"/>
      <c r="K841"/>
      <c r="L841"/>
      <c r="M841"/>
    </row>
    <row r="842" spans="1:13" x14ac:dyDescent="0.25">
      <c r="A842"/>
      <c r="B842"/>
      <c r="C842"/>
      <c r="D842"/>
      <c r="E842"/>
      <c r="F842"/>
      <c r="G842"/>
      <c r="H842"/>
      <c r="I842"/>
      <c r="J842"/>
      <c r="K842"/>
      <c r="L842"/>
      <c r="M842"/>
    </row>
    <row r="843" spans="1:13" x14ac:dyDescent="0.25">
      <c r="A843"/>
      <c r="B843"/>
      <c r="C843"/>
      <c r="D843"/>
      <c r="E843"/>
      <c r="F843"/>
      <c r="G843"/>
      <c r="H843"/>
      <c r="I843"/>
      <c r="J843"/>
      <c r="K843"/>
      <c r="L843"/>
      <c r="M843"/>
    </row>
    <row r="844" spans="1:13" x14ac:dyDescent="0.25">
      <c r="A844"/>
      <c r="B844"/>
      <c r="C844"/>
      <c r="D844"/>
      <c r="E844"/>
      <c r="F844"/>
      <c r="G844"/>
      <c r="H844"/>
      <c r="I844"/>
      <c r="J844"/>
      <c r="K844"/>
      <c r="L844"/>
      <c r="M844"/>
    </row>
    <row r="845" spans="1:13" x14ac:dyDescent="0.25">
      <c r="A845"/>
      <c r="B845"/>
      <c r="C845"/>
      <c r="D845"/>
      <c r="E845"/>
      <c r="F845"/>
      <c r="G845"/>
      <c r="H845"/>
      <c r="I845"/>
      <c r="J845"/>
      <c r="K845"/>
      <c r="L845"/>
      <c r="M845"/>
    </row>
    <row r="846" spans="1:13" x14ac:dyDescent="0.25">
      <c r="A846"/>
      <c r="B846"/>
      <c r="C846"/>
      <c r="D846"/>
      <c r="E846"/>
      <c r="F846"/>
      <c r="G846"/>
      <c r="H846"/>
      <c r="I846"/>
      <c r="J846"/>
      <c r="K846"/>
      <c r="L846"/>
      <c r="M846"/>
    </row>
    <row r="847" spans="1:13" x14ac:dyDescent="0.25">
      <c r="A847"/>
      <c r="B847"/>
      <c r="C847"/>
      <c r="D847"/>
      <c r="E847"/>
      <c r="F847"/>
      <c r="G847"/>
      <c r="H847"/>
      <c r="I847"/>
      <c r="J847"/>
      <c r="K847"/>
      <c r="L847"/>
      <c r="M847"/>
    </row>
    <row r="848" spans="1:13" x14ac:dyDescent="0.25">
      <c r="A848"/>
      <c r="B848"/>
      <c r="C848"/>
      <c r="D848"/>
      <c r="E848"/>
      <c r="F848"/>
      <c r="G848"/>
      <c r="H848"/>
      <c r="I848"/>
      <c r="J848"/>
      <c r="K848"/>
      <c r="L848"/>
      <c r="M848"/>
    </row>
    <row r="849" spans="1:13" x14ac:dyDescent="0.25">
      <c r="A849"/>
      <c r="B849"/>
      <c r="C849"/>
      <c r="D849"/>
      <c r="E849"/>
      <c r="F849"/>
      <c r="G849"/>
      <c r="H849"/>
      <c r="I849"/>
      <c r="J849"/>
      <c r="K849"/>
      <c r="L849"/>
      <c r="M849"/>
    </row>
    <row r="850" spans="1:13" x14ac:dyDescent="0.25">
      <c r="A850"/>
      <c r="B850"/>
      <c r="C850"/>
      <c r="D850"/>
      <c r="E850"/>
      <c r="F850"/>
      <c r="G850"/>
      <c r="H850"/>
      <c r="I850"/>
      <c r="J850"/>
      <c r="K850"/>
      <c r="L850"/>
      <c r="M850"/>
    </row>
    <row r="851" spans="1:13" x14ac:dyDescent="0.25">
      <c r="A851"/>
      <c r="B851"/>
      <c r="C851"/>
      <c r="D851"/>
      <c r="E851"/>
      <c r="F851"/>
      <c r="G851"/>
      <c r="H851"/>
      <c r="I851"/>
      <c r="J851"/>
      <c r="K851"/>
      <c r="L851"/>
      <c r="M851"/>
    </row>
    <row r="852" spans="1:13" x14ac:dyDescent="0.25">
      <c r="A852"/>
      <c r="B852"/>
      <c r="C852"/>
      <c r="D852"/>
      <c r="E852"/>
      <c r="F852"/>
      <c r="G852"/>
      <c r="H852"/>
      <c r="I852"/>
      <c r="J852"/>
      <c r="K852"/>
      <c r="L852"/>
      <c r="M852"/>
    </row>
    <row r="853" spans="1:13" x14ac:dyDescent="0.25">
      <c r="A853"/>
      <c r="B853"/>
      <c r="C853"/>
      <c r="D853"/>
      <c r="E853"/>
      <c r="F853"/>
      <c r="G853"/>
      <c r="H853"/>
      <c r="I853"/>
      <c r="J853"/>
      <c r="K853"/>
      <c r="L853"/>
      <c r="M853"/>
    </row>
    <row r="854" spans="1:13" x14ac:dyDescent="0.25">
      <c r="A854"/>
      <c r="B854"/>
      <c r="C854"/>
      <c r="D854"/>
      <c r="E854"/>
      <c r="F854"/>
      <c r="G854"/>
      <c r="H854"/>
      <c r="I854"/>
      <c r="J854"/>
      <c r="K854"/>
      <c r="L854"/>
      <c r="M854"/>
    </row>
    <row r="855" spans="1:13" x14ac:dyDescent="0.25">
      <c r="A855"/>
      <c r="B855"/>
      <c r="C855"/>
      <c r="D855"/>
      <c r="E855"/>
      <c r="F855"/>
      <c r="G855"/>
      <c r="H855"/>
      <c r="I855"/>
      <c r="J855"/>
      <c r="K855"/>
      <c r="L855"/>
      <c r="M855"/>
    </row>
    <row r="856" spans="1:13" x14ac:dyDescent="0.25">
      <c r="A856"/>
      <c r="B856"/>
      <c r="C856"/>
      <c r="D856"/>
      <c r="E856"/>
      <c r="F856"/>
      <c r="G856"/>
      <c r="H856"/>
      <c r="I856"/>
      <c r="J856"/>
      <c r="K856"/>
      <c r="L856"/>
      <c r="M856"/>
    </row>
    <row r="857" spans="1:13" x14ac:dyDescent="0.25">
      <c r="A857"/>
      <c r="B857"/>
      <c r="C857"/>
      <c r="D857"/>
      <c r="E857"/>
      <c r="F857"/>
      <c r="G857"/>
      <c r="H857"/>
      <c r="I857"/>
      <c r="J857"/>
      <c r="K857"/>
      <c r="L857"/>
      <c r="M857"/>
    </row>
    <row r="858" spans="1:13" x14ac:dyDescent="0.25">
      <c r="A858"/>
      <c r="B858"/>
      <c r="C858"/>
      <c r="D858"/>
      <c r="E858"/>
      <c r="F858"/>
      <c r="G858"/>
      <c r="H858"/>
      <c r="I858"/>
      <c r="J858"/>
      <c r="K858"/>
      <c r="L858"/>
      <c r="M858"/>
    </row>
    <row r="859" spans="1:13" x14ac:dyDescent="0.25">
      <c r="A859"/>
      <c r="B859"/>
      <c r="C859"/>
      <c r="D859"/>
      <c r="E859"/>
      <c r="F859"/>
      <c r="G859"/>
      <c r="H859"/>
      <c r="I859"/>
      <c r="J859"/>
      <c r="K859"/>
      <c r="L859"/>
      <c r="M859"/>
    </row>
    <row r="860" spans="1:13" x14ac:dyDescent="0.25">
      <c r="A860"/>
      <c r="B860"/>
      <c r="C860"/>
      <c r="D860"/>
      <c r="E860"/>
      <c r="F860"/>
      <c r="G860"/>
      <c r="H860"/>
      <c r="I860"/>
      <c r="J860"/>
      <c r="K860"/>
      <c r="L860"/>
      <c r="M860"/>
    </row>
    <row r="861" spans="1:13" x14ac:dyDescent="0.25">
      <c r="A861"/>
      <c r="B861"/>
      <c r="C861"/>
      <c r="D861"/>
      <c r="E861"/>
      <c r="F861"/>
      <c r="G861"/>
      <c r="H861"/>
      <c r="I861"/>
      <c r="J861"/>
      <c r="K861"/>
      <c r="L861"/>
      <c r="M861"/>
    </row>
    <row r="862" spans="1:13" x14ac:dyDescent="0.25">
      <c r="A862"/>
      <c r="B862"/>
      <c r="C862"/>
      <c r="D862"/>
      <c r="E862"/>
      <c r="F862"/>
      <c r="G862"/>
      <c r="H862"/>
      <c r="I862"/>
      <c r="J862"/>
      <c r="K862"/>
      <c r="L862"/>
      <c r="M862"/>
    </row>
    <row r="863" spans="1:13" x14ac:dyDescent="0.25">
      <c r="A863"/>
      <c r="B863"/>
      <c r="C863"/>
      <c r="D863"/>
      <c r="E863"/>
      <c r="F863"/>
      <c r="G863"/>
      <c r="H863"/>
      <c r="I863"/>
      <c r="J863"/>
      <c r="K863"/>
      <c r="L863"/>
      <c r="M863"/>
    </row>
    <row r="864" spans="1:13" x14ac:dyDescent="0.25">
      <c r="A864"/>
      <c r="B864"/>
      <c r="C864"/>
      <c r="D864"/>
      <c r="E864"/>
      <c r="F864"/>
      <c r="G864"/>
      <c r="H864"/>
      <c r="I864"/>
      <c r="J864"/>
      <c r="K864"/>
      <c r="L864"/>
      <c r="M864"/>
    </row>
    <row r="865" spans="1:13" x14ac:dyDescent="0.25">
      <c r="A865"/>
      <c r="B865"/>
      <c r="C865"/>
      <c r="D865"/>
      <c r="E865"/>
      <c r="F865"/>
      <c r="G865"/>
      <c r="H865"/>
      <c r="I865"/>
      <c r="J865"/>
      <c r="K865"/>
      <c r="L865"/>
      <c r="M865"/>
    </row>
    <row r="866" spans="1:13" x14ac:dyDescent="0.25">
      <c r="A866"/>
      <c r="B866"/>
      <c r="C866"/>
      <c r="D866"/>
      <c r="E866"/>
      <c r="F866"/>
      <c r="G866"/>
      <c r="H866"/>
      <c r="I866"/>
      <c r="J866"/>
      <c r="K866"/>
      <c r="L866"/>
      <c r="M866"/>
    </row>
    <row r="867" spans="1:13" x14ac:dyDescent="0.25">
      <c r="A867"/>
      <c r="B867"/>
      <c r="C867"/>
      <c r="D867"/>
      <c r="E867"/>
      <c r="F867"/>
      <c r="G867"/>
      <c r="H867"/>
      <c r="I867"/>
      <c r="J867"/>
      <c r="K867"/>
      <c r="L867"/>
      <c r="M867"/>
    </row>
    <row r="868" spans="1:13" x14ac:dyDescent="0.25">
      <c r="A868"/>
      <c r="B868"/>
      <c r="C868"/>
      <c r="D868"/>
      <c r="E868"/>
      <c r="F868"/>
      <c r="G868"/>
      <c r="H868"/>
      <c r="I868"/>
      <c r="J868"/>
      <c r="K868"/>
      <c r="L868"/>
      <c r="M868"/>
    </row>
    <row r="869" spans="1:13" x14ac:dyDescent="0.25">
      <c r="A869"/>
      <c r="B869"/>
      <c r="C869"/>
      <c r="D869"/>
      <c r="E869"/>
      <c r="F869"/>
      <c r="G869"/>
      <c r="H869"/>
      <c r="I869"/>
      <c r="J869"/>
      <c r="K869"/>
      <c r="L869"/>
      <c r="M869"/>
    </row>
    <row r="870" spans="1:13" x14ac:dyDescent="0.25">
      <c r="A870"/>
      <c r="B870"/>
      <c r="C870"/>
      <c r="D870"/>
      <c r="E870"/>
      <c r="F870"/>
      <c r="G870"/>
      <c r="H870"/>
      <c r="I870"/>
      <c r="J870"/>
      <c r="K870"/>
      <c r="L870"/>
      <c r="M870"/>
    </row>
    <row r="871" spans="1:13" x14ac:dyDescent="0.25">
      <c r="A871"/>
      <c r="B871"/>
      <c r="C871"/>
      <c r="D871"/>
      <c r="E871"/>
      <c r="F871"/>
      <c r="G871"/>
      <c r="H871"/>
      <c r="I871"/>
      <c r="J871"/>
      <c r="K871"/>
      <c r="L871"/>
      <c r="M871"/>
    </row>
    <row r="872" spans="1:13" x14ac:dyDescent="0.25">
      <c r="A872"/>
      <c r="B872"/>
      <c r="C872"/>
      <c r="D872"/>
      <c r="E872"/>
      <c r="F872"/>
      <c r="G872"/>
      <c r="H872"/>
      <c r="I872"/>
      <c r="J872"/>
      <c r="K872"/>
      <c r="L872"/>
      <c r="M872"/>
    </row>
    <row r="873" spans="1:13" x14ac:dyDescent="0.25">
      <c r="A873"/>
      <c r="B873"/>
      <c r="C873"/>
      <c r="D873"/>
      <c r="E873"/>
      <c r="F873"/>
      <c r="G873"/>
      <c r="H873"/>
      <c r="I873"/>
      <c r="J873"/>
      <c r="K873"/>
      <c r="L873"/>
      <c r="M873"/>
    </row>
    <row r="874" spans="1:13" x14ac:dyDescent="0.25">
      <c r="A874"/>
      <c r="B874"/>
      <c r="C874"/>
      <c r="D874"/>
      <c r="E874"/>
      <c r="F874"/>
      <c r="G874"/>
      <c r="H874"/>
      <c r="I874"/>
      <c r="J874"/>
      <c r="K874"/>
      <c r="L874"/>
      <c r="M874"/>
    </row>
    <row r="875" spans="1:13" x14ac:dyDescent="0.25">
      <c r="A875"/>
      <c r="B875"/>
      <c r="C875"/>
      <c r="D875"/>
      <c r="E875"/>
      <c r="F875"/>
      <c r="G875"/>
      <c r="H875"/>
      <c r="I875"/>
      <c r="J875"/>
      <c r="K875"/>
      <c r="L875"/>
      <c r="M875"/>
    </row>
    <row r="876" spans="1:13" x14ac:dyDescent="0.25">
      <c r="A876"/>
      <c r="B876"/>
      <c r="C876"/>
      <c r="D876"/>
      <c r="E876"/>
      <c r="F876"/>
      <c r="G876"/>
      <c r="H876"/>
      <c r="I876"/>
      <c r="J876"/>
      <c r="K876"/>
      <c r="L876"/>
      <c r="M876"/>
    </row>
    <row r="877" spans="1:13" x14ac:dyDescent="0.25">
      <c r="A877"/>
      <c r="B877"/>
      <c r="C877"/>
      <c r="D877"/>
      <c r="E877"/>
      <c r="F877"/>
      <c r="G877"/>
      <c r="H877"/>
      <c r="I877"/>
      <c r="J877"/>
      <c r="K877"/>
      <c r="L877"/>
      <c r="M877"/>
    </row>
    <row r="878" spans="1:13" x14ac:dyDescent="0.25">
      <c r="A878"/>
      <c r="B878"/>
      <c r="C878"/>
      <c r="D878"/>
      <c r="E878"/>
      <c r="F878"/>
      <c r="G878"/>
      <c r="H878"/>
      <c r="I878"/>
      <c r="J878"/>
      <c r="K878"/>
      <c r="L878"/>
      <c r="M878"/>
    </row>
    <row r="879" spans="1:13" x14ac:dyDescent="0.25">
      <c r="A879"/>
      <c r="B879"/>
      <c r="C879"/>
      <c r="D879"/>
      <c r="E879"/>
      <c r="F879"/>
      <c r="G879"/>
      <c r="H879"/>
      <c r="I879"/>
      <c r="J879"/>
      <c r="K879"/>
      <c r="L879"/>
      <c r="M879"/>
    </row>
    <row r="880" spans="1:13" x14ac:dyDescent="0.25">
      <c r="A880"/>
      <c r="B880"/>
      <c r="C880"/>
      <c r="D880"/>
      <c r="E880"/>
      <c r="F880"/>
      <c r="G880"/>
      <c r="H880"/>
      <c r="I880"/>
      <c r="J880"/>
      <c r="K880"/>
      <c r="L880"/>
      <c r="M880"/>
    </row>
    <row r="881" spans="1:13" x14ac:dyDescent="0.25">
      <c r="A881"/>
      <c r="B881"/>
      <c r="C881"/>
      <c r="D881"/>
      <c r="E881"/>
      <c r="F881"/>
      <c r="G881"/>
      <c r="H881"/>
      <c r="I881"/>
      <c r="J881"/>
      <c r="K881"/>
      <c r="L881"/>
      <c r="M881"/>
    </row>
    <row r="882" spans="1:13" x14ac:dyDescent="0.25">
      <c r="A882"/>
      <c r="B882"/>
      <c r="C882"/>
      <c r="D882"/>
      <c r="E882"/>
      <c r="F882"/>
      <c r="G882"/>
      <c r="H882"/>
      <c r="I882"/>
      <c r="J882"/>
      <c r="K882"/>
      <c r="L882"/>
      <c r="M882"/>
    </row>
    <row r="883" spans="1:13" x14ac:dyDescent="0.25">
      <c r="A883"/>
      <c r="B883"/>
      <c r="C883"/>
      <c r="D883"/>
      <c r="E883"/>
      <c r="F883"/>
      <c r="G883"/>
      <c r="H883"/>
      <c r="I883"/>
      <c r="J883"/>
      <c r="K883"/>
      <c r="L883"/>
      <c r="M883"/>
    </row>
    <row r="884" spans="1:13" x14ac:dyDescent="0.25">
      <c r="A884"/>
      <c r="B884"/>
      <c r="C884"/>
      <c r="D884"/>
      <c r="E884"/>
      <c r="F884"/>
      <c r="G884"/>
      <c r="H884"/>
      <c r="I884"/>
      <c r="J884"/>
      <c r="K884"/>
      <c r="L884"/>
      <c r="M884"/>
    </row>
    <row r="885" spans="1:13" x14ac:dyDescent="0.25">
      <c r="A885"/>
      <c r="B885"/>
      <c r="C885"/>
      <c r="D885"/>
      <c r="E885"/>
      <c r="F885"/>
      <c r="G885"/>
      <c r="H885"/>
      <c r="I885"/>
      <c r="J885"/>
      <c r="K885"/>
      <c r="L885"/>
      <c r="M885"/>
    </row>
    <row r="886" spans="1:13" x14ac:dyDescent="0.25">
      <c r="A886"/>
      <c r="B886"/>
      <c r="C886"/>
      <c r="D886"/>
      <c r="E886"/>
      <c r="F886"/>
      <c r="G886"/>
      <c r="H886"/>
      <c r="I886"/>
      <c r="J886"/>
      <c r="K886"/>
      <c r="L886"/>
      <c r="M886"/>
    </row>
    <row r="887" spans="1:13" x14ac:dyDescent="0.25">
      <c r="A887"/>
      <c r="B887"/>
      <c r="C887"/>
      <c r="D887"/>
      <c r="E887"/>
      <c r="F887"/>
      <c r="G887"/>
      <c r="H887"/>
      <c r="I887"/>
      <c r="J887"/>
      <c r="K887"/>
      <c r="L887"/>
      <c r="M887"/>
    </row>
    <row r="888" spans="1:13" x14ac:dyDescent="0.25">
      <c r="A888"/>
      <c r="B888"/>
      <c r="C888"/>
      <c r="D888"/>
      <c r="E888"/>
      <c r="F888"/>
      <c r="G888"/>
      <c r="H888"/>
      <c r="I888"/>
      <c r="J888"/>
      <c r="K888"/>
      <c r="L888"/>
      <c r="M888"/>
    </row>
    <row r="889" spans="1:13" x14ac:dyDescent="0.25">
      <c r="A889"/>
      <c r="B889"/>
      <c r="C889"/>
      <c r="D889"/>
      <c r="E889"/>
      <c r="F889"/>
      <c r="G889"/>
      <c r="H889"/>
      <c r="I889"/>
      <c r="J889"/>
      <c r="K889"/>
      <c r="L889"/>
      <c r="M889"/>
    </row>
    <row r="890" spans="1:13" x14ac:dyDescent="0.25">
      <c r="A890"/>
      <c r="B890"/>
      <c r="C890"/>
      <c r="D890"/>
      <c r="E890"/>
      <c r="F890"/>
      <c r="G890"/>
      <c r="H890"/>
      <c r="I890"/>
      <c r="J890"/>
      <c r="K890"/>
      <c r="L890"/>
      <c r="M890"/>
    </row>
    <row r="891" spans="1:13" x14ac:dyDescent="0.25">
      <c r="A891"/>
      <c r="B891"/>
      <c r="C891"/>
      <c r="D891"/>
      <c r="E891"/>
      <c r="F891"/>
      <c r="G891"/>
      <c r="H891"/>
      <c r="I891"/>
      <c r="J891"/>
      <c r="K891"/>
      <c r="L891"/>
      <c r="M891"/>
    </row>
    <row r="892" spans="1:13" x14ac:dyDescent="0.25">
      <c r="A892"/>
      <c r="B892"/>
      <c r="C892"/>
      <c r="D892"/>
      <c r="E892"/>
      <c r="F892"/>
      <c r="G892"/>
      <c r="H892"/>
      <c r="I892"/>
      <c r="J892"/>
      <c r="K892"/>
      <c r="L892"/>
      <c r="M892"/>
    </row>
    <row r="893" spans="1:13" x14ac:dyDescent="0.25">
      <c r="A893"/>
      <c r="B893"/>
      <c r="C893"/>
      <c r="D893"/>
      <c r="E893"/>
      <c r="F893"/>
      <c r="G893"/>
      <c r="H893"/>
      <c r="I893"/>
      <c r="J893"/>
      <c r="K893"/>
      <c r="L893"/>
      <c r="M893"/>
    </row>
    <row r="894" spans="1:13" x14ac:dyDescent="0.25">
      <c r="A894"/>
      <c r="B894"/>
      <c r="C894"/>
      <c r="D894"/>
      <c r="E894"/>
      <c r="F894"/>
      <c r="G894"/>
      <c r="H894"/>
      <c r="I894"/>
      <c r="J894"/>
      <c r="K894"/>
      <c r="L894"/>
      <c r="M894"/>
    </row>
    <row r="895" spans="1:13" x14ac:dyDescent="0.25">
      <c r="A895"/>
      <c r="B895"/>
      <c r="C895"/>
      <c r="D895"/>
      <c r="E895"/>
      <c r="F895"/>
      <c r="G895"/>
      <c r="H895"/>
      <c r="I895"/>
      <c r="J895"/>
      <c r="K895"/>
      <c r="L895"/>
      <c r="M895"/>
    </row>
    <row r="896" spans="1:13" x14ac:dyDescent="0.25">
      <c r="A896"/>
      <c r="B896"/>
      <c r="C896"/>
      <c r="D896"/>
      <c r="E896"/>
      <c r="F896"/>
      <c r="G896"/>
      <c r="H896"/>
      <c r="I896"/>
      <c r="J896"/>
      <c r="K896"/>
      <c r="L896"/>
      <c r="M896"/>
    </row>
    <row r="897" spans="1:13" x14ac:dyDescent="0.25">
      <c r="A897"/>
      <c r="B897"/>
      <c r="C897"/>
      <c r="D897"/>
      <c r="E897"/>
      <c r="F897"/>
      <c r="G897"/>
      <c r="H897"/>
      <c r="I897"/>
      <c r="J897"/>
      <c r="K897"/>
      <c r="L897"/>
      <c r="M897"/>
    </row>
    <row r="898" spans="1:13" x14ac:dyDescent="0.25">
      <c r="A898"/>
      <c r="B898"/>
      <c r="C898"/>
      <c r="D898"/>
      <c r="E898"/>
      <c r="F898"/>
      <c r="G898"/>
      <c r="H898"/>
      <c r="I898"/>
      <c r="J898"/>
      <c r="K898"/>
      <c r="L898"/>
      <c r="M898"/>
    </row>
    <row r="899" spans="1:13" x14ac:dyDescent="0.25">
      <c r="A899"/>
      <c r="B899"/>
      <c r="C899"/>
      <c r="D899"/>
      <c r="E899"/>
      <c r="F899"/>
      <c r="G899"/>
      <c r="H899"/>
      <c r="I899"/>
      <c r="J899"/>
      <c r="K899"/>
      <c r="L899"/>
      <c r="M899"/>
    </row>
    <row r="900" spans="1:13" x14ac:dyDescent="0.25">
      <c r="A900"/>
      <c r="B900"/>
      <c r="C900"/>
      <c r="D900"/>
      <c r="E900"/>
      <c r="F900"/>
      <c r="G900"/>
      <c r="H900"/>
      <c r="I900"/>
      <c r="J900"/>
      <c r="K900"/>
      <c r="L900"/>
      <c r="M900"/>
    </row>
    <row r="901" spans="1:13" x14ac:dyDescent="0.25">
      <c r="A901"/>
      <c r="B901"/>
      <c r="C901"/>
      <c r="D901"/>
      <c r="E901"/>
      <c r="F901"/>
      <c r="G901"/>
      <c r="H901"/>
      <c r="I901"/>
      <c r="J901"/>
      <c r="K901"/>
      <c r="L901"/>
      <c r="M901"/>
    </row>
    <row r="902" spans="1:13" x14ac:dyDescent="0.25">
      <c r="A902"/>
      <c r="B902"/>
      <c r="C902"/>
      <c r="D902"/>
      <c r="E902"/>
      <c r="F902"/>
      <c r="G902"/>
      <c r="H902"/>
      <c r="I902"/>
      <c r="J902"/>
      <c r="K902"/>
      <c r="L902"/>
      <c r="M902"/>
    </row>
    <row r="903" spans="1:13" x14ac:dyDescent="0.25">
      <c r="A903"/>
      <c r="B903"/>
      <c r="C903"/>
      <c r="D903"/>
      <c r="E903"/>
      <c r="F903"/>
      <c r="G903"/>
      <c r="H903"/>
      <c r="I903"/>
      <c r="J903"/>
      <c r="K903"/>
      <c r="L903"/>
      <c r="M903"/>
    </row>
    <row r="904" spans="1:13" x14ac:dyDescent="0.25">
      <c r="A904"/>
      <c r="B904"/>
      <c r="C904"/>
      <c r="D904"/>
      <c r="E904"/>
      <c r="F904"/>
      <c r="G904"/>
      <c r="H904"/>
      <c r="I904"/>
      <c r="J904"/>
      <c r="K904"/>
      <c r="L904"/>
      <c r="M904"/>
    </row>
    <row r="905" spans="1:13" x14ac:dyDescent="0.25">
      <c r="A905"/>
      <c r="B905"/>
      <c r="C905"/>
      <c r="D905"/>
      <c r="E905"/>
      <c r="F905"/>
      <c r="G905"/>
      <c r="H905"/>
      <c r="I905"/>
      <c r="J905"/>
      <c r="K905"/>
      <c r="L905"/>
      <c r="M905"/>
    </row>
    <row r="906" spans="1:13" x14ac:dyDescent="0.25">
      <c r="A906"/>
      <c r="B906"/>
      <c r="C906"/>
      <c r="D906"/>
      <c r="E906"/>
      <c r="F906"/>
      <c r="G906"/>
      <c r="H906"/>
      <c r="I906"/>
      <c r="J906"/>
      <c r="K906"/>
      <c r="L906"/>
      <c r="M906"/>
    </row>
    <row r="907" spans="1:13" x14ac:dyDescent="0.25">
      <c r="A907"/>
      <c r="B907"/>
      <c r="C907"/>
      <c r="D907"/>
      <c r="E907"/>
      <c r="F907"/>
      <c r="G907"/>
      <c r="H907"/>
      <c r="I907"/>
      <c r="J907"/>
      <c r="K907"/>
      <c r="L907"/>
      <c r="M907"/>
    </row>
    <row r="908" spans="1:13" x14ac:dyDescent="0.25">
      <c r="A908"/>
      <c r="B908"/>
      <c r="C908"/>
      <c r="D908"/>
      <c r="E908"/>
      <c r="F908"/>
      <c r="G908"/>
      <c r="H908"/>
      <c r="I908"/>
      <c r="J908"/>
      <c r="K908"/>
      <c r="L908"/>
      <c r="M908"/>
    </row>
    <row r="909" spans="1:13" x14ac:dyDescent="0.25">
      <c r="A909"/>
      <c r="B909"/>
      <c r="C909"/>
      <c r="D909"/>
      <c r="E909"/>
      <c r="F909"/>
      <c r="G909"/>
      <c r="H909"/>
      <c r="I909"/>
      <c r="J909"/>
      <c r="K909"/>
      <c r="L909"/>
      <c r="M909"/>
    </row>
    <row r="910" spans="1:13" x14ac:dyDescent="0.25">
      <c r="A910"/>
      <c r="B910"/>
      <c r="C910"/>
      <c r="D910"/>
      <c r="E910"/>
      <c r="F910"/>
      <c r="G910"/>
      <c r="H910"/>
      <c r="I910"/>
      <c r="J910"/>
      <c r="K910"/>
      <c r="L910"/>
      <c r="M910"/>
    </row>
    <row r="911" spans="1:13" x14ac:dyDescent="0.25">
      <c r="A911"/>
      <c r="B911"/>
      <c r="C911"/>
      <c r="D911"/>
      <c r="E911"/>
      <c r="F911"/>
      <c r="G911"/>
      <c r="H911"/>
      <c r="I911"/>
      <c r="J911"/>
      <c r="K911"/>
      <c r="L911"/>
      <c r="M911"/>
    </row>
    <row r="912" spans="1:13" x14ac:dyDescent="0.25">
      <c r="A912"/>
      <c r="B912"/>
      <c r="C912"/>
      <c r="D912"/>
      <c r="E912"/>
      <c r="F912"/>
      <c r="G912"/>
      <c r="H912"/>
      <c r="I912"/>
      <c r="J912"/>
      <c r="K912"/>
      <c r="L912"/>
      <c r="M912"/>
    </row>
    <row r="913" spans="1:13" x14ac:dyDescent="0.25">
      <c r="A913"/>
      <c r="B913"/>
      <c r="C913"/>
      <c r="D913"/>
      <c r="E913"/>
      <c r="F913"/>
      <c r="G913"/>
      <c r="H913"/>
      <c r="I913"/>
      <c r="J913"/>
      <c r="K913"/>
      <c r="L913"/>
      <c r="M913"/>
    </row>
    <row r="914" spans="1:13" x14ac:dyDescent="0.25">
      <c r="A914"/>
      <c r="B914"/>
      <c r="C914"/>
      <c r="D914"/>
      <c r="E914"/>
      <c r="F914"/>
      <c r="G914"/>
      <c r="H914"/>
      <c r="I914"/>
      <c r="J914"/>
      <c r="K914"/>
      <c r="L914"/>
      <c r="M914"/>
    </row>
    <row r="915" spans="1:13" x14ac:dyDescent="0.25">
      <c r="A915"/>
      <c r="B915"/>
      <c r="C915"/>
      <c r="D915"/>
      <c r="E915"/>
      <c r="F915"/>
      <c r="G915"/>
      <c r="H915"/>
      <c r="I915"/>
      <c r="J915"/>
      <c r="K915"/>
      <c r="L915"/>
      <c r="M915"/>
    </row>
    <row r="916" spans="1:13" x14ac:dyDescent="0.25">
      <c r="A916"/>
      <c r="B916"/>
      <c r="C916"/>
      <c r="D916"/>
      <c r="E916"/>
      <c r="F916"/>
      <c r="G916"/>
      <c r="H916"/>
      <c r="I916"/>
      <c r="J916"/>
      <c r="K916"/>
      <c r="L916"/>
      <c r="M916"/>
    </row>
    <row r="917" spans="1:13" x14ac:dyDescent="0.25">
      <c r="A917"/>
      <c r="B917"/>
      <c r="C917"/>
      <c r="D917"/>
      <c r="E917"/>
      <c r="F917"/>
      <c r="G917"/>
      <c r="H917"/>
      <c r="I917"/>
      <c r="J917"/>
      <c r="K917"/>
      <c r="L917"/>
      <c r="M917"/>
    </row>
    <row r="918" spans="1:13" x14ac:dyDescent="0.25">
      <c r="A918"/>
      <c r="B918"/>
      <c r="C918"/>
      <c r="D918"/>
      <c r="E918"/>
      <c r="F918"/>
      <c r="G918"/>
      <c r="H918"/>
      <c r="I918"/>
      <c r="J918"/>
      <c r="K918"/>
      <c r="L918"/>
      <c r="M918"/>
    </row>
    <row r="919" spans="1:13" x14ac:dyDescent="0.25">
      <c r="A919"/>
      <c r="B919"/>
      <c r="C919"/>
      <c r="D919"/>
      <c r="E919"/>
      <c r="F919"/>
      <c r="G919"/>
      <c r="H919"/>
      <c r="I919"/>
      <c r="J919"/>
      <c r="K919"/>
      <c r="L919"/>
      <c r="M919"/>
    </row>
    <row r="920" spans="1:13" x14ac:dyDescent="0.25">
      <c r="A920"/>
      <c r="B920"/>
      <c r="C920"/>
      <c r="D920"/>
      <c r="E920"/>
      <c r="F920"/>
      <c r="G920"/>
      <c r="H920"/>
      <c r="I920"/>
      <c r="J920"/>
      <c r="K920"/>
      <c r="L920"/>
      <c r="M920"/>
    </row>
    <row r="921" spans="1:13" x14ac:dyDescent="0.25">
      <c r="A921"/>
      <c r="B921"/>
      <c r="C921"/>
      <c r="D921"/>
      <c r="E921"/>
      <c r="F921"/>
      <c r="G921"/>
      <c r="H921"/>
      <c r="I921"/>
      <c r="J921"/>
      <c r="K921"/>
      <c r="L921"/>
      <c r="M921"/>
    </row>
    <row r="922" spans="1:13" x14ac:dyDescent="0.25">
      <c r="A922"/>
      <c r="B922"/>
      <c r="C922"/>
      <c r="D922"/>
      <c r="E922"/>
      <c r="F922"/>
      <c r="G922"/>
      <c r="H922"/>
      <c r="I922"/>
      <c r="J922"/>
      <c r="K922"/>
      <c r="L922"/>
      <c r="M922"/>
    </row>
    <row r="923" spans="1:13" x14ac:dyDescent="0.25">
      <c r="A923"/>
      <c r="B923"/>
      <c r="C923"/>
      <c r="D923"/>
      <c r="E923"/>
      <c r="F923"/>
      <c r="G923"/>
      <c r="H923"/>
      <c r="I923"/>
      <c r="J923"/>
      <c r="K923"/>
      <c r="L923"/>
      <c r="M923"/>
    </row>
    <row r="924" spans="1:13" x14ac:dyDescent="0.25">
      <c r="A924"/>
      <c r="B924"/>
      <c r="C924"/>
      <c r="D924"/>
      <c r="E924"/>
      <c r="F924"/>
      <c r="G924"/>
      <c r="H924"/>
      <c r="I924"/>
      <c r="J924"/>
      <c r="K924"/>
      <c r="L924"/>
      <c r="M924"/>
    </row>
    <row r="925" spans="1:13" x14ac:dyDescent="0.25">
      <c r="A925"/>
      <c r="B925"/>
      <c r="C925"/>
      <c r="D925"/>
      <c r="E925"/>
      <c r="F925"/>
      <c r="G925"/>
      <c r="H925"/>
      <c r="I925"/>
      <c r="J925"/>
      <c r="K925"/>
      <c r="L925"/>
      <c r="M925"/>
    </row>
    <row r="926" spans="1:13" x14ac:dyDescent="0.25">
      <c r="A926"/>
      <c r="B926"/>
      <c r="C926"/>
      <c r="D926"/>
      <c r="E926"/>
      <c r="F926"/>
      <c r="G926"/>
      <c r="H926"/>
      <c r="I926"/>
      <c r="J926"/>
      <c r="K926"/>
      <c r="L926"/>
      <c r="M926"/>
    </row>
    <row r="927" spans="1:13" x14ac:dyDescent="0.25">
      <c r="A927"/>
      <c r="B927"/>
      <c r="C927"/>
      <c r="D927"/>
      <c r="E927"/>
      <c r="F927"/>
      <c r="G927"/>
      <c r="H927"/>
      <c r="I927"/>
      <c r="J927"/>
      <c r="K927"/>
      <c r="L927"/>
      <c r="M927"/>
    </row>
    <row r="928" spans="1:13" x14ac:dyDescent="0.25">
      <c r="A928"/>
      <c r="B928"/>
      <c r="C928"/>
      <c r="D928"/>
      <c r="E928"/>
      <c r="F928"/>
      <c r="G928"/>
      <c r="H928"/>
      <c r="I928"/>
      <c r="J928"/>
      <c r="K928"/>
      <c r="L928"/>
      <c r="M928"/>
    </row>
    <row r="929" spans="1:13" x14ac:dyDescent="0.25">
      <c r="A929"/>
      <c r="B929"/>
      <c r="C929"/>
      <c r="D929"/>
      <c r="E929"/>
      <c r="F929"/>
      <c r="G929"/>
      <c r="H929"/>
      <c r="I929"/>
      <c r="J929"/>
      <c r="K929"/>
      <c r="L929"/>
      <c r="M929"/>
    </row>
    <row r="930" spans="1:13" x14ac:dyDescent="0.25">
      <c r="A930"/>
      <c r="B930"/>
      <c r="C930"/>
      <c r="D930"/>
      <c r="E930"/>
      <c r="F930"/>
      <c r="G930"/>
      <c r="H930"/>
      <c r="I930"/>
      <c r="J930"/>
      <c r="K930"/>
      <c r="L930"/>
      <c r="M930"/>
    </row>
    <row r="931" spans="1:13" x14ac:dyDescent="0.25">
      <c r="A931"/>
      <c r="B931"/>
      <c r="C931"/>
      <c r="D931"/>
      <c r="E931"/>
      <c r="F931"/>
      <c r="G931"/>
      <c r="H931"/>
      <c r="I931"/>
      <c r="J931"/>
      <c r="K931"/>
      <c r="L931"/>
      <c r="M931"/>
    </row>
    <row r="932" spans="1:13" x14ac:dyDescent="0.25">
      <c r="A932"/>
      <c r="B932"/>
      <c r="C932"/>
      <c r="D932"/>
      <c r="E932"/>
      <c r="F932"/>
      <c r="G932"/>
      <c r="H932"/>
      <c r="I932"/>
      <c r="J932"/>
      <c r="K932"/>
      <c r="L932"/>
      <c r="M932"/>
    </row>
    <row r="933" spans="1:13" x14ac:dyDescent="0.25">
      <c r="A933"/>
      <c r="B933"/>
      <c r="C933"/>
      <c r="D933"/>
      <c r="E933"/>
      <c r="F933"/>
      <c r="G933"/>
      <c r="H933"/>
      <c r="I933"/>
      <c r="J933"/>
      <c r="K933"/>
      <c r="L933"/>
      <c r="M933"/>
    </row>
    <row r="934" spans="1:13" x14ac:dyDescent="0.25">
      <c r="A934"/>
      <c r="B934"/>
      <c r="C934"/>
      <c r="D934"/>
      <c r="E934"/>
      <c r="F934"/>
      <c r="G934"/>
      <c r="H934"/>
      <c r="I934"/>
      <c r="J934"/>
      <c r="K934"/>
      <c r="L934"/>
      <c r="M934"/>
    </row>
    <row r="935" spans="1:13" x14ac:dyDescent="0.25">
      <c r="A935"/>
      <c r="B935"/>
      <c r="C935"/>
      <c r="D935"/>
      <c r="E935"/>
      <c r="F935"/>
      <c r="G935"/>
      <c r="H935"/>
      <c r="I935"/>
      <c r="J935"/>
      <c r="K935"/>
      <c r="L935"/>
      <c r="M935"/>
    </row>
    <row r="936" spans="1:13" x14ac:dyDescent="0.25">
      <c r="A936"/>
      <c r="B936"/>
      <c r="C936"/>
      <c r="D936"/>
      <c r="E936"/>
      <c r="F936"/>
      <c r="G936"/>
      <c r="H936"/>
      <c r="I936"/>
      <c r="J936"/>
      <c r="K936"/>
      <c r="L936"/>
      <c r="M936"/>
    </row>
    <row r="937" spans="1:13" x14ac:dyDescent="0.25">
      <c r="A937"/>
      <c r="B937"/>
      <c r="C937"/>
      <c r="D937"/>
      <c r="E937"/>
      <c r="F937"/>
      <c r="G937"/>
      <c r="H937"/>
      <c r="I937"/>
      <c r="J937"/>
      <c r="K937"/>
      <c r="L937"/>
      <c r="M937"/>
    </row>
    <row r="938" spans="1:13" x14ac:dyDescent="0.25">
      <c r="A938"/>
      <c r="B938"/>
      <c r="C938"/>
      <c r="D938"/>
      <c r="E938"/>
      <c r="F938"/>
      <c r="G938"/>
      <c r="H938"/>
      <c r="I938"/>
      <c r="J938"/>
      <c r="K938"/>
      <c r="L938"/>
      <c r="M938"/>
    </row>
    <row r="939" spans="1:13" x14ac:dyDescent="0.25">
      <c r="A939"/>
      <c r="B939"/>
      <c r="C939"/>
      <c r="D939"/>
      <c r="E939"/>
      <c r="F939"/>
      <c r="G939"/>
      <c r="H939"/>
      <c r="I939"/>
      <c r="J939"/>
      <c r="K939"/>
      <c r="L939"/>
      <c r="M939"/>
    </row>
    <row r="940" spans="1:13" x14ac:dyDescent="0.25">
      <c r="A940"/>
      <c r="B940"/>
      <c r="C940"/>
      <c r="D940"/>
      <c r="E940"/>
      <c r="F940"/>
      <c r="G940"/>
      <c r="H940"/>
      <c r="I940"/>
      <c r="J940"/>
      <c r="K940"/>
      <c r="L940"/>
      <c r="M940"/>
    </row>
    <row r="941" spans="1:13" x14ac:dyDescent="0.25">
      <c r="A941"/>
      <c r="B941"/>
      <c r="C941"/>
      <c r="D941"/>
      <c r="E941"/>
      <c r="F941"/>
      <c r="G941"/>
      <c r="H941"/>
      <c r="I941"/>
      <c r="J941"/>
      <c r="K941"/>
      <c r="L941"/>
      <c r="M941"/>
    </row>
    <row r="942" spans="1:13" x14ac:dyDescent="0.25">
      <c r="A942"/>
      <c r="B942"/>
      <c r="C942"/>
      <c r="D942"/>
      <c r="E942"/>
      <c r="F942"/>
      <c r="G942"/>
      <c r="H942"/>
      <c r="I942"/>
      <c r="J942"/>
      <c r="K942"/>
      <c r="L942"/>
      <c r="M942"/>
    </row>
    <row r="943" spans="1:13" x14ac:dyDescent="0.25">
      <c r="A943"/>
      <c r="B943"/>
      <c r="C943"/>
      <c r="D943"/>
      <c r="E943"/>
      <c r="F943"/>
      <c r="G943"/>
      <c r="H943"/>
      <c r="I943"/>
      <c r="J943"/>
      <c r="K943"/>
      <c r="L943"/>
      <c r="M943"/>
    </row>
    <row r="944" spans="1:13" x14ac:dyDescent="0.25">
      <c r="A944"/>
      <c r="B944"/>
      <c r="C944"/>
      <c r="D944"/>
      <c r="E944"/>
      <c r="F944"/>
      <c r="G944"/>
      <c r="H944"/>
      <c r="I944"/>
      <c r="J944"/>
      <c r="K944"/>
      <c r="L944"/>
      <c r="M944"/>
    </row>
    <row r="945" spans="1:13" x14ac:dyDescent="0.25">
      <c r="A945"/>
      <c r="B945"/>
      <c r="C945"/>
      <c r="D945"/>
      <c r="E945"/>
      <c r="F945"/>
      <c r="G945"/>
      <c r="H945"/>
      <c r="I945"/>
      <c r="J945"/>
      <c r="K945"/>
      <c r="L945"/>
      <c r="M945"/>
    </row>
    <row r="946" spans="1:13" x14ac:dyDescent="0.25">
      <c r="A946"/>
      <c r="B946"/>
      <c r="C946"/>
      <c r="D946"/>
      <c r="E946"/>
      <c r="F946"/>
      <c r="G946"/>
      <c r="H946"/>
      <c r="I946"/>
      <c r="J946"/>
      <c r="K946"/>
      <c r="L946"/>
      <c r="M946"/>
    </row>
    <row r="947" spans="1:13" x14ac:dyDescent="0.25">
      <c r="A947"/>
      <c r="B947"/>
      <c r="C947"/>
      <c r="D947"/>
      <c r="E947"/>
      <c r="F947"/>
      <c r="G947"/>
      <c r="H947"/>
      <c r="I947"/>
      <c r="J947"/>
      <c r="K947"/>
      <c r="L947"/>
      <c r="M947"/>
    </row>
    <row r="948" spans="1:13" x14ac:dyDescent="0.25">
      <c r="A948"/>
      <c r="B948"/>
      <c r="C948"/>
      <c r="D948"/>
      <c r="E948"/>
      <c r="F948"/>
      <c r="G948"/>
      <c r="H948"/>
      <c r="I948"/>
      <c r="J948"/>
      <c r="K948"/>
      <c r="L948"/>
      <c r="M948"/>
    </row>
    <row r="949" spans="1:13" x14ac:dyDescent="0.25">
      <c r="A949"/>
      <c r="B949"/>
      <c r="C949"/>
      <c r="D949"/>
      <c r="E949"/>
      <c r="F949"/>
      <c r="G949"/>
      <c r="H949"/>
      <c r="I949"/>
      <c r="J949"/>
      <c r="K949"/>
      <c r="L949"/>
      <c r="M949"/>
    </row>
    <row r="950" spans="1:13" x14ac:dyDescent="0.25">
      <c r="A950"/>
      <c r="B950"/>
      <c r="C950"/>
      <c r="D950"/>
      <c r="E950"/>
      <c r="F950"/>
      <c r="G950"/>
      <c r="H950"/>
      <c r="I950"/>
      <c r="J950"/>
      <c r="K950"/>
      <c r="L950"/>
      <c r="M950"/>
    </row>
    <row r="951" spans="1:13" x14ac:dyDescent="0.25">
      <c r="A951"/>
      <c r="B951"/>
      <c r="C951"/>
      <c r="D951"/>
      <c r="E951"/>
      <c r="F951"/>
      <c r="G951"/>
      <c r="H951"/>
      <c r="I951"/>
      <c r="J951"/>
      <c r="K951"/>
      <c r="L951"/>
      <c r="M951"/>
    </row>
    <row r="952" spans="1:13" x14ac:dyDescent="0.25">
      <c r="A952"/>
      <c r="B952"/>
      <c r="C952"/>
      <c r="D952"/>
      <c r="E952"/>
      <c r="F952"/>
      <c r="G952"/>
      <c r="H952"/>
      <c r="I952"/>
      <c r="J952"/>
      <c r="K952"/>
      <c r="L952"/>
      <c r="M952"/>
    </row>
    <row r="953" spans="1:13" x14ac:dyDescent="0.25">
      <c r="A953"/>
      <c r="B953"/>
      <c r="C953"/>
      <c r="D953"/>
      <c r="E953"/>
      <c r="F953"/>
      <c r="G953"/>
      <c r="H953"/>
      <c r="I953"/>
      <c r="J953"/>
      <c r="K953"/>
      <c r="L953"/>
      <c r="M953"/>
    </row>
    <row r="954" spans="1:13" x14ac:dyDescent="0.25">
      <c r="A954"/>
      <c r="B954"/>
      <c r="C954"/>
      <c r="D954"/>
      <c r="E954"/>
      <c r="F954"/>
      <c r="G954"/>
      <c r="H954"/>
      <c r="I954"/>
      <c r="J954"/>
      <c r="K954"/>
      <c r="L954"/>
      <c r="M954"/>
    </row>
    <row r="955" spans="1:13" x14ac:dyDescent="0.25">
      <c r="A955"/>
      <c r="B955"/>
      <c r="C955"/>
      <c r="D955"/>
      <c r="E955"/>
      <c r="F955"/>
      <c r="G955"/>
      <c r="H955"/>
      <c r="I955"/>
      <c r="J955"/>
      <c r="K955"/>
      <c r="L955"/>
      <c r="M955"/>
    </row>
    <row r="956" spans="1:13" x14ac:dyDescent="0.25">
      <c r="A956"/>
      <c r="B956"/>
      <c r="C956"/>
      <c r="D956"/>
      <c r="E956"/>
      <c r="F956"/>
      <c r="G956"/>
      <c r="H956"/>
      <c r="I956"/>
      <c r="J956"/>
      <c r="K956"/>
      <c r="L956"/>
      <c r="M956"/>
    </row>
    <row r="957" spans="1:13" x14ac:dyDescent="0.25">
      <c r="A957"/>
      <c r="B957"/>
      <c r="C957"/>
      <c r="D957"/>
      <c r="E957"/>
      <c r="F957"/>
      <c r="G957"/>
      <c r="H957"/>
      <c r="I957"/>
      <c r="J957"/>
      <c r="K957"/>
      <c r="L957"/>
      <c r="M957"/>
    </row>
    <row r="958" spans="1:13" x14ac:dyDescent="0.25">
      <c r="A958"/>
      <c r="B958"/>
      <c r="C958"/>
      <c r="D958"/>
      <c r="E958"/>
      <c r="F958"/>
      <c r="G958"/>
      <c r="H958"/>
      <c r="I958"/>
      <c r="J958"/>
      <c r="K958"/>
      <c r="L958"/>
      <c r="M958"/>
    </row>
    <row r="959" spans="1:13" x14ac:dyDescent="0.25">
      <c r="A959"/>
      <c r="B959"/>
      <c r="C959"/>
      <c r="D959"/>
      <c r="E959"/>
      <c r="F959"/>
      <c r="G959"/>
      <c r="H959"/>
      <c r="I959"/>
      <c r="J959"/>
      <c r="K959"/>
      <c r="L959"/>
      <c r="M959"/>
    </row>
    <row r="960" spans="1:13" x14ac:dyDescent="0.25">
      <c r="A960"/>
      <c r="B960"/>
      <c r="C960"/>
      <c r="D960"/>
      <c r="E960"/>
      <c r="F960"/>
      <c r="G960"/>
      <c r="H960"/>
      <c r="I960"/>
      <c r="J960"/>
      <c r="K960"/>
      <c r="L960"/>
      <c r="M960"/>
    </row>
    <row r="961" spans="1:13" x14ac:dyDescent="0.25">
      <c r="A961"/>
      <c r="B961"/>
      <c r="C961"/>
      <c r="D961"/>
      <c r="E961"/>
      <c r="F961"/>
      <c r="G961"/>
      <c r="H961"/>
      <c r="I961"/>
      <c r="J961"/>
      <c r="K961"/>
      <c r="L961"/>
      <c r="M961"/>
    </row>
    <row r="962" spans="1:13" x14ac:dyDescent="0.25">
      <c r="A962"/>
      <c r="B962"/>
      <c r="C962"/>
      <c r="D962"/>
      <c r="E962"/>
      <c r="F962"/>
      <c r="G962"/>
      <c r="H962"/>
      <c r="I962"/>
      <c r="J962"/>
      <c r="K962"/>
      <c r="L962"/>
      <c r="M962"/>
    </row>
    <row r="963" spans="1:13" x14ac:dyDescent="0.25">
      <c r="A963"/>
      <c r="B963"/>
      <c r="C963"/>
      <c r="D963"/>
      <c r="E963"/>
      <c r="F963"/>
      <c r="G963"/>
      <c r="H963"/>
      <c r="I963"/>
      <c r="J963"/>
      <c r="K963"/>
      <c r="L963"/>
      <c r="M963"/>
    </row>
    <row r="964" spans="1:13" x14ac:dyDescent="0.25">
      <c r="A964"/>
      <c r="B964"/>
      <c r="C964"/>
      <c r="D964"/>
      <c r="E964"/>
      <c r="F964"/>
      <c r="G964"/>
      <c r="H964"/>
      <c r="I964"/>
      <c r="J964"/>
      <c r="K964"/>
      <c r="L964"/>
      <c r="M964"/>
    </row>
    <row r="965" spans="1:13" x14ac:dyDescent="0.25">
      <c r="A965"/>
      <c r="B965"/>
      <c r="C965"/>
      <c r="D965"/>
      <c r="E965"/>
      <c r="F965"/>
      <c r="G965"/>
      <c r="H965"/>
      <c r="I965"/>
      <c r="J965"/>
      <c r="K965"/>
      <c r="L965"/>
      <c r="M965"/>
    </row>
    <row r="966" spans="1:13" x14ac:dyDescent="0.25">
      <c r="A966"/>
      <c r="B966"/>
      <c r="C966"/>
      <c r="D966"/>
      <c r="E966"/>
      <c r="F966"/>
      <c r="G966"/>
      <c r="H966"/>
      <c r="I966"/>
      <c r="J966"/>
      <c r="K966"/>
      <c r="L966"/>
      <c r="M966"/>
    </row>
    <row r="967" spans="1:13" x14ac:dyDescent="0.25">
      <c r="A967"/>
      <c r="B967"/>
      <c r="C967"/>
      <c r="D967"/>
      <c r="E967"/>
      <c r="F967"/>
      <c r="G967"/>
      <c r="H967"/>
      <c r="I967"/>
      <c r="J967"/>
      <c r="K967"/>
      <c r="L967"/>
      <c r="M967"/>
    </row>
    <row r="968" spans="1:13" x14ac:dyDescent="0.25">
      <c r="A968"/>
      <c r="B968"/>
      <c r="C968"/>
      <c r="D968"/>
      <c r="E968"/>
      <c r="F968"/>
      <c r="G968"/>
      <c r="H968"/>
      <c r="I968"/>
      <c r="J968"/>
      <c r="K968"/>
      <c r="L968"/>
      <c r="M968"/>
    </row>
    <row r="969" spans="1:13" x14ac:dyDescent="0.25">
      <c r="A969"/>
      <c r="B969"/>
      <c r="C969"/>
      <c r="D969"/>
      <c r="E969"/>
      <c r="F969"/>
      <c r="G969"/>
      <c r="H969"/>
      <c r="I969"/>
      <c r="J969"/>
      <c r="K969"/>
      <c r="L969"/>
      <c r="M969"/>
    </row>
    <row r="970" spans="1:13" x14ac:dyDescent="0.25">
      <c r="A970"/>
      <c r="B970"/>
      <c r="C970"/>
      <c r="D970"/>
      <c r="E970"/>
      <c r="F970"/>
      <c r="G970"/>
      <c r="H970"/>
      <c r="I970"/>
      <c r="J970"/>
      <c r="K970"/>
      <c r="L970"/>
      <c r="M970"/>
    </row>
    <row r="971" spans="1:13" x14ac:dyDescent="0.25">
      <c r="A971"/>
      <c r="B971"/>
      <c r="C971"/>
      <c r="D971"/>
      <c r="E971"/>
      <c r="F971"/>
      <c r="G971"/>
      <c r="H971"/>
      <c r="I971"/>
      <c r="J971"/>
      <c r="K971"/>
      <c r="L971"/>
      <c r="M971"/>
    </row>
    <row r="972" spans="1:13" x14ac:dyDescent="0.25">
      <c r="A972"/>
      <c r="B972"/>
      <c r="C972"/>
      <c r="D972"/>
      <c r="E972"/>
      <c r="F972"/>
      <c r="G972"/>
      <c r="H972"/>
      <c r="I972"/>
      <c r="J972"/>
      <c r="K972"/>
      <c r="L972"/>
      <c r="M972"/>
    </row>
    <row r="973" spans="1:13" x14ac:dyDescent="0.25">
      <c r="A973"/>
      <c r="B973"/>
      <c r="C973"/>
      <c r="D973"/>
      <c r="E973"/>
      <c r="F973"/>
      <c r="G973"/>
      <c r="H973"/>
      <c r="I973"/>
      <c r="J973"/>
      <c r="K973"/>
      <c r="L973"/>
      <c r="M973"/>
    </row>
    <row r="974" spans="1:13" x14ac:dyDescent="0.25">
      <c r="A974"/>
      <c r="B974"/>
      <c r="C974"/>
      <c r="D974"/>
      <c r="E974"/>
      <c r="F974"/>
      <c r="G974"/>
      <c r="H974"/>
      <c r="I974"/>
      <c r="J974"/>
      <c r="K974"/>
      <c r="L974"/>
      <c r="M974"/>
    </row>
    <row r="975" spans="1:13" x14ac:dyDescent="0.25">
      <c r="A975"/>
      <c r="B975"/>
      <c r="C975"/>
      <c r="D975"/>
      <c r="E975"/>
      <c r="F975"/>
      <c r="G975"/>
      <c r="H975"/>
      <c r="I975"/>
      <c r="J975"/>
      <c r="K975"/>
      <c r="L975"/>
      <c r="M975"/>
    </row>
    <row r="976" spans="1:13" x14ac:dyDescent="0.25">
      <c r="A976"/>
      <c r="B976"/>
      <c r="C976"/>
      <c r="D976"/>
      <c r="E976"/>
      <c r="F976"/>
      <c r="G976"/>
      <c r="H976"/>
      <c r="I976"/>
      <c r="J976"/>
      <c r="K976"/>
      <c r="L976"/>
      <c r="M976"/>
    </row>
    <row r="977" spans="1:13" x14ac:dyDescent="0.25">
      <c r="A977"/>
      <c r="B977"/>
      <c r="C977"/>
      <c r="D977"/>
      <c r="E977"/>
      <c r="F977"/>
      <c r="G977"/>
      <c r="H977"/>
      <c r="I977"/>
      <c r="J977"/>
      <c r="K977"/>
      <c r="L977"/>
      <c r="M977"/>
    </row>
    <row r="978" spans="1:13" x14ac:dyDescent="0.25">
      <c r="A978"/>
      <c r="B978"/>
      <c r="C978"/>
      <c r="D978"/>
      <c r="E978"/>
      <c r="F978"/>
      <c r="G978"/>
      <c r="H978"/>
      <c r="I978"/>
      <c r="J978"/>
      <c r="K978"/>
      <c r="L978"/>
      <c r="M978"/>
    </row>
    <row r="979" spans="1:13" x14ac:dyDescent="0.25">
      <c r="A979"/>
      <c r="B979"/>
      <c r="C979"/>
      <c r="D979"/>
      <c r="E979"/>
      <c r="F979"/>
      <c r="G979"/>
      <c r="H979"/>
      <c r="I979"/>
      <c r="J979"/>
      <c r="K979"/>
      <c r="L979"/>
      <c r="M979"/>
    </row>
    <row r="980" spans="1:13" x14ac:dyDescent="0.25">
      <c r="A980"/>
      <c r="B980"/>
      <c r="C980"/>
      <c r="D980"/>
      <c r="E980"/>
      <c r="F980"/>
      <c r="G980"/>
      <c r="H980"/>
      <c r="I980"/>
      <c r="J980"/>
      <c r="K980"/>
      <c r="L980"/>
      <c r="M980"/>
    </row>
    <row r="981" spans="1:13" x14ac:dyDescent="0.25">
      <c r="A981"/>
      <c r="B981"/>
      <c r="C981"/>
      <c r="D981"/>
      <c r="E981"/>
      <c r="F981"/>
      <c r="G981"/>
      <c r="H981"/>
      <c r="I981"/>
      <c r="J981"/>
      <c r="K981"/>
      <c r="L981"/>
      <c r="M981"/>
    </row>
    <row r="982" spans="1:13" x14ac:dyDescent="0.25">
      <c r="A982"/>
      <c r="B982"/>
      <c r="C982"/>
      <c r="D982"/>
      <c r="E982"/>
      <c r="F982"/>
      <c r="G982"/>
      <c r="H982"/>
      <c r="I982"/>
      <c r="J982"/>
      <c r="K982"/>
      <c r="L982"/>
      <c r="M982"/>
    </row>
    <row r="983" spans="1:13" x14ac:dyDescent="0.25">
      <c r="A983"/>
      <c r="B983"/>
      <c r="C983"/>
      <c r="D983"/>
      <c r="E983"/>
      <c r="F983"/>
      <c r="G983"/>
      <c r="H983"/>
      <c r="I983"/>
      <c r="J983"/>
      <c r="K983"/>
      <c r="L983"/>
      <c r="M983"/>
    </row>
    <row r="984" spans="1:13" x14ac:dyDescent="0.25">
      <c r="A984"/>
      <c r="B984"/>
      <c r="C984"/>
      <c r="D984"/>
      <c r="E984"/>
      <c r="F984"/>
      <c r="G984"/>
      <c r="H984"/>
      <c r="I984"/>
      <c r="J984"/>
      <c r="K984"/>
      <c r="L984"/>
      <c r="M984"/>
    </row>
    <row r="985" spans="1:13" x14ac:dyDescent="0.25">
      <c r="A985"/>
      <c r="B985"/>
      <c r="C985"/>
      <c r="D985"/>
      <c r="E985"/>
      <c r="F985"/>
      <c r="G985"/>
      <c r="H985"/>
      <c r="I985"/>
      <c r="J985"/>
      <c r="K985"/>
      <c r="L985"/>
      <c r="M985"/>
    </row>
    <row r="986" spans="1:13" x14ac:dyDescent="0.25">
      <c r="A986"/>
      <c r="B986"/>
      <c r="C986"/>
      <c r="D986"/>
      <c r="E986"/>
      <c r="F986"/>
      <c r="G986"/>
      <c r="H986"/>
      <c r="I986"/>
      <c r="J986"/>
      <c r="K986"/>
      <c r="L986"/>
      <c r="M986"/>
    </row>
    <row r="987" spans="1:13" x14ac:dyDescent="0.25">
      <c r="A987"/>
      <c r="B987"/>
      <c r="C987"/>
      <c r="D987"/>
      <c r="E987"/>
      <c r="F987"/>
      <c r="G987"/>
      <c r="H987"/>
      <c r="I987"/>
      <c r="J987"/>
      <c r="K987"/>
      <c r="L987"/>
      <c r="M987"/>
    </row>
    <row r="988" spans="1:13" x14ac:dyDescent="0.25">
      <c r="A988"/>
      <c r="B988"/>
      <c r="C988"/>
      <c r="D988"/>
      <c r="E988"/>
      <c r="F988"/>
      <c r="G988"/>
      <c r="H988"/>
      <c r="I988"/>
      <c r="J988"/>
      <c r="K988"/>
      <c r="L988"/>
      <c r="M988"/>
    </row>
    <row r="989" spans="1:13" x14ac:dyDescent="0.25">
      <c r="A989"/>
      <c r="B989"/>
      <c r="C989"/>
      <c r="D989"/>
      <c r="E989"/>
      <c r="F989"/>
      <c r="G989"/>
      <c r="H989"/>
      <c r="I989"/>
      <c r="J989"/>
      <c r="K989"/>
      <c r="L989"/>
      <c r="M989"/>
    </row>
    <row r="990" spans="1:13" x14ac:dyDescent="0.25">
      <c r="A990"/>
      <c r="B990"/>
      <c r="C990"/>
      <c r="D990"/>
      <c r="E990"/>
      <c r="F990"/>
      <c r="G990"/>
      <c r="H990"/>
      <c r="I990"/>
      <c r="J990"/>
      <c r="K990"/>
      <c r="L990"/>
      <c r="M990"/>
    </row>
    <row r="991" spans="1:13" x14ac:dyDescent="0.25">
      <c r="A991"/>
      <c r="B991"/>
      <c r="C991"/>
      <c r="D991"/>
      <c r="E991"/>
      <c r="F991"/>
      <c r="G991"/>
      <c r="H991"/>
      <c r="I991"/>
      <c r="J991"/>
      <c r="K991"/>
      <c r="L991"/>
      <c r="M991"/>
    </row>
    <row r="992" spans="1:13" x14ac:dyDescent="0.25">
      <c r="A992"/>
      <c r="B992"/>
      <c r="C992"/>
      <c r="D992"/>
      <c r="E992"/>
      <c r="F992"/>
      <c r="G992"/>
      <c r="H992"/>
      <c r="I992"/>
      <c r="J992"/>
      <c r="K992"/>
      <c r="L992"/>
      <c r="M992"/>
    </row>
    <row r="993" spans="1:13" x14ac:dyDescent="0.25">
      <c r="A993"/>
      <c r="B993"/>
      <c r="C993"/>
      <c r="D993"/>
      <c r="E993"/>
      <c r="F993"/>
      <c r="G993"/>
      <c r="H993"/>
      <c r="I993"/>
      <c r="J993"/>
      <c r="K993"/>
      <c r="L993"/>
      <c r="M993"/>
    </row>
    <row r="994" spans="1:13" x14ac:dyDescent="0.25">
      <c r="A994"/>
      <c r="B994"/>
      <c r="C994"/>
      <c r="D994"/>
      <c r="E994"/>
      <c r="F994"/>
      <c r="G994"/>
      <c r="H994"/>
      <c r="I994"/>
      <c r="J994"/>
      <c r="K994"/>
      <c r="L994"/>
      <c r="M994"/>
    </row>
    <row r="995" spans="1:13" x14ac:dyDescent="0.25">
      <c r="A995"/>
      <c r="B995"/>
      <c r="C995"/>
      <c r="D995"/>
      <c r="E995"/>
      <c r="F995"/>
      <c r="G995"/>
      <c r="H995"/>
      <c r="I995"/>
      <c r="J995"/>
      <c r="K995"/>
      <c r="L995"/>
      <c r="M995"/>
    </row>
    <row r="996" spans="1:13" x14ac:dyDescent="0.25">
      <c r="A996"/>
      <c r="B996"/>
      <c r="C996"/>
      <c r="D996"/>
      <c r="E996"/>
      <c r="F996"/>
      <c r="G996"/>
      <c r="H996"/>
      <c r="I996"/>
      <c r="J996"/>
      <c r="K996"/>
      <c r="L996"/>
      <c r="M996"/>
    </row>
    <row r="997" spans="1:13" x14ac:dyDescent="0.25">
      <c r="A997"/>
      <c r="B997"/>
      <c r="C997"/>
      <c r="D997"/>
      <c r="E997"/>
      <c r="F997"/>
      <c r="G997"/>
      <c r="H997"/>
      <c r="I997"/>
      <c r="J997"/>
      <c r="K997"/>
      <c r="L997"/>
      <c r="M997"/>
    </row>
    <row r="998" spans="1:13" x14ac:dyDescent="0.25">
      <c r="A998"/>
      <c r="B998"/>
      <c r="C998"/>
      <c r="D998"/>
      <c r="E998"/>
      <c r="F998"/>
      <c r="G998"/>
      <c r="H998"/>
      <c r="I998"/>
      <c r="J998"/>
      <c r="K998"/>
      <c r="L998"/>
      <c r="M998"/>
    </row>
    <row r="999" spans="1:13" x14ac:dyDescent="0.25">
      <c r="A999"/>
      <c r="B999"/>
      <c r="C999"/>
      <c r="D999"/>
      <c r="E999"/>
      <c r="F999"/>
      <c r="G999"/>
      <c r="H999"/>
      <c r="I999"/>
      <c r="J999"/>
      <c r="K999"/>
      <c r="L999"/>
      <c r="M999"/>
    </row>
    <row r="1000" spans="1:13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</row>
    <row r="1001" spans="1:13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</row>
    <row r="1002" spans="1:13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</row>
    <row r="1003" spans="1:13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</row>
    <row r="1004" spans="1:13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</row>
    <row r="1005" spans="1:13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</row>
    <row r="1006" spans="1:13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</row>
    <row r="1007" spans="1:13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</row>
    <row r="1008" spans="1:13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</row>
    <row r="1009" spans="1:13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</row>
    <row r="1010" spans="1:13" x14ac:dyDescent="0.2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</row>
    <row r="1011" spans="1:13" x14ac:dyDescent="0.2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</row>
    <row r="1012" spans="1:13" x14ac:dyDescent="0.2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</row>
    <row r="1013" spans="1:13" x14ac:dyDescent="0.2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</row>
    <row r="1014" spans="1:13" x14ac:dyDescent="0.2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</row>
    <row r="1015" spans="1:13" x14ac:dyDescent="0.2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</row>
    <row r="1016" spans="1:13" x14ac:dyDescent="0.2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</row>
    <row r="1017" spans="1:13" x14ac:dyDescent="0.2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</row>
    <row r="1018" spans="1:13" x14ac:dyDescent="0.2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</row>
    <row r="1019" spans="1:13" x14ac:dyDescent="0.2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</row>
    <row r="1020" spans="1:13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</row>
    <row r="1021" spans="1:13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</row>
    <row r="1022" spans="1:13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</row>
    <row r="1023" spans="1:13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</row>
    <row r="1024" spans="1:13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</row>
    <row r="1025" spans="1:13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</row>
    <row r="1026" spans="1:13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</row>
    <row r="1027" spans="1:13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</row>
    <row r="1028" spans="1:13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</row>
    <row r="1029" spans="1:13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</row>
    <row r="1030" spans="1:13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</row>
    <row r="1031" spans="1:13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</row>
    <row r="1032" spans="1:13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</row>
    <row r="1033" spans="1:13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</row>
    <row r="1034" spans="1:13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</row>
    <row r="1035" spans="1:13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</row>
    <row r="1036" spans="1:13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</row>
    <row r="1037" spans="1:13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</row>
    <row r="1038" spans="1:13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</row>
    <row r="1039" spans="1:13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</row>
    <row r="1040" spans="1:13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</row>
    <row r="1041" spans="1:13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</row>
  </sheetData>
  <mergeCells count="5">
    <mergeCell ref="C5:D5"/>
    <mergeCell ref="E5:F5"/>
    <mergeCell ref="G5:H5"/>
    <mergeCell ref="I5:J5"/>
    <mergeCell ref="K5:L5"/>
  </mergeCells>
  <pageMargins left="0.7" right="0.7" top="0.75" bottom="0.75" header="0.3" footer="0.3"/>
  <pageSetup scale="81" fitToHeight="0" orientation="landscape" r:id="rId1"/>
  <rowBreaks count="2" manualBreakCount="2">
    <brk id="38" max="16383" man="1"/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1"/>
  <sheetViews>
    <sheetView zoomScale="80" zoomScaleNormal="80" workbookViewId="0"/>
  </sheetViews>
  <sheetFormatPr defaultRowHeight="15.75" x14ac:dyDescent="0.25"/>
  <cols>
    <col min="1" max="1" width="42.625" customWidth="1"/>
    <col min="2" max="11" width="6.625" customWidth="1"/>
    <col min="12" max="12" width="10.625" customWidth="1"/>
  </cols>
  <sheetData>
    <row r="1" spans="1:12" ht="18" x14ac:dyDescent="0.25">
      <c r="A1" s="4" t="s">
        <v>170</v>
      </c>
    </row>
    <row r="2" spans="1:12" ht="18" x14ac:dyDescent="0.25">
      <c r="A2" s="4" t="s">
        <v>171</v>
      </c>
    </row>
    <row r="3" spans="1:12" ht="18" x14ac:dyDescent="0.25">
      <c r="A3" s="4" t="s">
        <v>221</v>
      </c>
    </row>
    <row r="4" spans="1:12" ht="18" x14ac:dyDescent="0.25">
      <c r="A4" s="64" t="s">
        <v>123</v>
      </c>
    </row>
    <row r="6" spans="1:12" x14ac:dyDescent="0.25">
      <c r="A6" s="30"/>
      <c r="B6" s="69" t="s">
        <v>176</v>
      </c>
      <c r="C6" s="70"/>
      <c r="D6" s="69" t="s">
        <v>177</v>
      </c>
      <c r="E6" s="70"/>
      <c r="F6" s="69" t="s">
        <v>178</v>
      </c>
      <c r="G6" s="70"/>
      <c r="H6" s="69" t="s">
        <v>179</v>
      </c>
      <c r="I6" s="70"/>
      <c r="J6" s="69" t="s">
        <v>207</v>
      </c>
      <c r="K6" s="70"/>
      <c r="L6" s="43" t="s">
        <v>195</v>
      </c>
    </row>
    <row r="7" spans="1:12" x14ac:dyDescent="0.25">
      <c r="A7" s="31" t="s">
        <v>156</v>
      </c>
      <c r="B7" s="41" t="s">
        <v>0</v>
      </c>
      <c r="C7" s="42" t="s">
        <v>1</v>
      </c>
      <c r="D7" s="41" t="s">
        <v>0</v>
      </c>
      <c r="E7" s="42" t="s">
        <v>1</v>
      </c>
      <c r="F7" s="41" t="s">
        <v>0</v>
      </c>
      <c r="G7" s="42" t="s">
        <v>1</v>
      </c>
      <c r="H7" s="41" t="s">
        <v>0</v>
      </c>
      <c r="I7" s="42" t="s">
        <v>1</v>
      </c>
      <c r="J7" s="41" t="s">
        <v>0</v>
      </c>
      <c r="K7" s="42" t="s">
        <v>1</v>
      </c>
      <c r="L7" s="32"/>
    </row>
    <row r="8" spans="1:12" x14ac:dyDescent="0.25">
      <c r="A8" s="33" t="s">
        <v>123</v>
      </c>
      <c r="B8" s="37">
        <v>24</v>
      </c>
      <c r="C8" s="34">
        <v>105</v>
      </c>
      <c r="D8" s="37">
        <v>21</v>
      </c>
      <c r="E8" s="34">
        <v>107</v>
      </c>
      <c r="F8" s="37">
        <v>30</v>
      </c>
      <c r="G8" s="34">
        <v>130</v>
      </c>
      <c r="H8" s="37">
        <v>27</v>
      </c>
      <c r="I8" s="34">
        <v>130</v>
      </c>
      <c r="J8" s="37"/>
      <c r="K8" s="34"/>
      <c r="L8" s="34">
        <f>SUM(B8:K8)</f>
        <v>574</v>
      </c>
    </row>
    <row r="9" spans="1:12" x14ac:dyDescent="0.25">
      <c r="A9" s="33" t="s">
        <v>125</v>
      </c>
      <c r="B9" s="37">
        <v>5</v>
      </c>
      <c r="C9" s="34">
        <v>21</v>
      </c>
      <c r="D9" s="37">
        <v>4</v>
      </c>
      <c r="E9" s="34">
        <v>19</v>
      </c>
      <c r="F9" s="37"/>
      <c r="G9" s="34"/>
      <c r="H9" s="37"/>
      <c r="I9" s="34"/>
      <c r="J9" s="37"/>
      <c r="K9" s="34"/>
      <c r="L9" s="34">
        <f>SUM(B9:K9)</f>
        <v>49</v>
      </c>
    </row>
    <row r="10" spans="1:12" x14ac:dyDescent="0.25">
      <c r="A10" s="35" t="s">
        <v>124</v>
      </c>
      <c r="B10" s="38"/>
      <c r="C10" s="36"/>
      <c r="D10" s="38"/>
      <c r="E10" s="36"/>
      <c r="F10" s="38"/>
      <c r="G10" s="36"/>
      <c r="H10" s="38"/>
      <c r="I10" s="36"/>
      <c r="J10" s="38"/>
      <c r="K10" s="36">
        <v>2</v>
      </c>
      <c r="L10" s="36">
        <f>SUM(B10:K10)</f>
        <v>2</v>
      </c>
    </row>
    <row r="11" spans="1:12" ht="32.450000000000003" customHeight="1" x14ac:dyDescent="0.25">
      <c r="A11" s="35" t="s">
        <v>195</v>
      </c>
      <c r="B11" s="38">
        <f>SUM(B8:B10)</f>
        <v>29</v>
      </c>
      <c r="C11" s="36">
        <f t="shared" ref="C11:L11" si="0">SUM(C8:C10)</f>
        <v>126</v>
      </c>
      <c r="D11" s="38">
        <f t="shared" si="0"/>
        <v>25</v>
      </c>
      <c r="E11" s="36">
        <f t="shared" si="0"/>
        <v>126</v>
      </c>
      <c r="F11" s="38">
        <f t="shared" si="0"/>
        <v>30</v>
      </c>
      <c r="G11" s="36">
        <f t="shared" si="0"/>
        <v>130</v>
      </c>
      <c r="H11" s="38">
        <f t="shared" si="0"/>
        <v>27</v>
      </c>
      <c r="I11" s="36">
        <f t="shared" si="0"/>
        <v>130</v>
      </c>
      <c r="J11" s="38">
        <f t="shared" si="0"/>
        <v>0</v>
      </c>
      <c r="K11" s="36">
        <f t="shared" si="0"/>
        <v>2</v>
      </c>
      <c r="L11" s="36">
        <f t="shared" si="0"/>
        <v>625</v>
      </c>
    </row>
  </sheetData>
  <mergeCells count="5">
    <mergeCell ref="B6:C6"/>
    <mergeCell ref="D6:E6"/>
    <mergeCell ref="F6:G6"/>
    <mergeCell ref="H6:I6"/>
    <mergeCell ref="J6:K6"/>
  </mergeCells>
  <printOptions horizontalCentered="1"/>
  <pageMargins left="0.45" right="0.4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94"/>
  <sheetViews>
    <sheetView zoomScale="90" zoomScaleNormal="90" workbookViewId="0"/>
  </sheetViews>
  <sheetFormatPr defaultRowHeight="15.75" x14ac:dyDescent="0.25"/>
  <cols>
    <col min="1" max="1" width="29.125" customWidth="1"/>
    <col min="2" max="2" width="44.5" customWidth="1"/>
    <col min="3" max="4" width="9.625" customWidth="1"/>
    <col min="5" max="5" width="10.875" customWidth="1"/>
    <col min="6" max="6" width="11.875" bestFit="1" customWidth="1"/>
    <col min="7" max="7" width="39.375" bestFit="1" customWidth="1"/>
    <col min="8" max="8" width="11.875" bestFit="1" customWidth="1"/>
    <col min="9" max="9" width="10.875" customWidth="1"/>
    <col min="10" max="10" width="11.5" bestFit="1" customWidth="1"/>
    <col min="11" max="11" width="10.625" bestFit="1" customWidth="1"/>
  </cols>
  <sheetData>
    <row r="1" spans="1:5" ht="18" x14ac:dyDescent="0.25">
      <c r="A1" s="4" t="s">
        <v>170</v>
      </c>
    </row>
    <row r="2" spans="1:5" ht="18" x14ac:dyDescent="0.25">
      <c r="A2" s="4" t="s">
        <v>171</v>
      </c>
    </row>
    <row r="3" spans="1:5" ht="18" x14ac:dyDescent="0.25">
      <c r="A3" s="4" t="s">
        <v>221</v>
      </c>
    </row>
    <row r="4" spans="1:5" ht="18" x14ac:dyDescent="0.25">
      <c r="A4" s="64" t="s">
        <v>203</v>
      </c>
    </row>
    <row r="5" spans="1:5" x14ac:dyDescent="0.25">
      <c r="A5" s="44" t="s">
        <v>200</v>
      </c>
      <c r="B5" s="45" t="s">
        <v>201</v>
      </c>
      <c r="C5" s="53" t="s">
        <v>0</v>
      </c>
      <c r="D5" s="54" t="s">
        <v>1</v>
      </c>
      <c r="E5" s="55" t="s">
        <v>157</v>
      </c>
    </row>
    <row r="6" spans="1:5" x14ac:dyDescent="0.25">
      <c r="A6" s="33" t="s">
        <v>160</v>
      </c>
      <c r="B6" t="s">
        <v>128</v>
      </c>
      <c r="C6" s="47">
        <v>6</v>
      </c>
      <c r="D6" s="48">
        <v>20</v>
      </c>
      <c r="E6" s="39">
        <f t="shared" ref="E6:E67" si="0">SUM(C6:D6)</f>
        <v>26</v>
      </c>
    </row>
    <row r="7" spans="1:5" x14ac:dyDescent="0.25">
      <c r="A7" s="33"/>
      <c r="B7" t="s">
        <v>127</v>
      </c>
      <c r="C7" s="47">
        <v>11</v>
      </c>
      <c r="D7" s="48">
        <v>12</v>
      </c>
      <c r="E7" s="39">
        <f t="shared" si="0"/>
        <v>23</v>
      </c>
    </row>
    <row r="8" spans="1:5" x14ac:dyDescent="0.25">
      <c r="A8" s="33"/>
      <c r="B8" t="s">
        <v>14</v>
      </c>
      <c r="C8" s="47">
        <v>111</v>
      </c>
      <c r="D8" s="48">
        <v>80</v>
      </c>
      <c r="E8" s="39">
        <f t="shared" si="0"/>
        <v>191</v>
      </c>
    </row>
    <row r="9" spans="1:5" x14ac:dyDescent="0.25">
      <c r="A9" s="33"/>
      <c r="B9" t="s">
        <v>15</v>
      </c>
      <c r="C9" s="47">
        <v>26</v>
      </c>
      <c r="D9" s="48">
        <v>53</v>
      </c>
      <c r="E9" s="39">
        <f t="shared" si="0"/>
        <v>79</v>
      </c>
    </row>
    <row r="10" spans="1:5" x14ac:dyDescent="0.25">
      <c r="A10" s="33"/>
      <c r="B10" t="s">
        <v>233</v>
      </c>
      <c r="C10" s="47">
        <v>10</v>
      </c>
      <c r="D10" s="48">
        <v>9</v>
      </c>
      <c r="E10" s="39">
        <f t="shared" si="0"/>
        <v>19</v>
      </c>
    </row>
    <row r="11" spans="1:5" x14ac:dyDescent="0.25">
      <c r="A11" s="33"/>
      <c r="B11" t="s">
        <v>234</v>
      </c>
      <c r="C11" s="47">
        <v>1</v>
      </c>
      <c r="D11" s="48">
        <v>5</v>
      </c>
      <c r="E11" s="39">
        <f t="shared" si="0"/>
        <v>6</v>
      </c>
    </row>
    <row r="12" spans="1:5" x14ac:dyDescent="0.25">
      <c r="A12" s="33"/>
      <c r="B12" t="s">
        <v>134</v>
      </c>
      <c r="C12" s="47">
        <v>19</v>
      </c>
      <c r="D12" s="48">
        <v>16</v>
      </c>
      <c r="E12" s="39">
        <f t="shared" si="0"/>
        <v>35</v>
      </c>
    </row>
    <row r="13" spans="1:5" x14ac:dyDescent="0.25">
      <c r="A13" s="33"/>
      <c r="B13" t="s">
        <v>57</v>
      </c>
      <c r="C13" s="47">
        <v>8</v>
      </c>
      <c r="D13" s="48">
        <v>3</v>
      </c>
      <c r="E13" s="39">
        <f t="shared" si="0"/>
        <v>11</v>
      </c>
    </row>
    <row r="14" spans="1:5" x14ac:dyDescent="0.25">
      <c r="A14" s="33"/>
      <c r="B14" t="s">
        <v>136</v>
      </c>
      <c r="C14" s="47">
        <v>10</v>
      </c>
      <c r="D14" s="48">
        <v>13</v>
      </c>
      <c r="E14" s="39">
        <f t="shared" si="0"/>
        <v>23</v>
      </c>
    </row>
    <row r="15" spans="1:5" x14ac:dyDescent="0.25">
      <c r="A15" s="33"/>
      <c r="B15" t="s">
        <v>235</v>
      </c>
      <c r="C15" s="47">
        <v>10</v>
      </c>
      <c r="D15" s="48">
        <v>10</v>
      </c>
      <c r="E15" s="39">
        <f t="shared" si="0"/>
        <v>20</v>
      </c>
    </row>
    <row r="16" spans="1:5" x14ac:dyDescent="0.25">
      <c r="A16" s="33"/>
      <c r="B16" t="s">
        <v>71</v>
      </c>
      <c r="C16" s="47">
        <v>5</v>
      </c>
      <c r="D16" s="48">
        <v>8</v>
      </c>
      <c r="E16" s="39">
        <f t="shared" si="0"/>
        <v>13</v>
      </c>
    </row>
    <row r="17" spans="1:5" x14ac:dyDescent="0.25">
      <c r="A17" s="33"/>
      <c r="B17" t="s">
        <v>88</v>
      </c>
      <c r="C17" s="47">
        <v>2</v>
      </c>
      <c r="D17" s="48">
        <v>5</v>
      </c>
      <c r="E17" s="39">
        <f t="shared" si="0"/>
        <v>7</v>
      </c>
    </row>
    <row r="18" spans="1:5" x14ac:dyDescent="0.25">
      <c r="A18" s="33"/>
      <c r="B18" t="s">
        <v>144</v>
      </c>
      <c r="C18" s="47">
        <v>20</v>
      </c>
      <c r="D18" s="48">
        <v>28</v>
      </c>
      <c r="E18" s="39">
        <f t="shared" si="0"/>
        <v>48</v>
      </c>
    </row>
    <row r="19" spans="1:5" x14ac:dyDescent="0.25">
      <c r="A19" s="33"/>
      <c r="B19" t="s">
        <v>232</v>
      </c>
      <c r="C19" s="47">
        <v>9</v>
      </c>
      <c r="D19" s="48">
        <v>20</v>
      </c>
      <c r="E19" s="39">
        <f t="shared" si="0"/>
        <v>29</v>
      </c>
    </row>
    <row r="20" spans="1:5" x14ac:dyDescent="0.25">
      <c r="A20" s="33"/>
      <c r="B20" t="s">
        <v>218</v>
      </c>
      <c r="C20" s="47">
        <v>3</v>
      </c>
      <c r="D20" s="48">
        <v>1</v>
      </c>
      <c r="E20" s="39">
        <f t="shared" si="0"/>
        <v>4</v>
      </c>
    </row>
    <row r="21" spans="1:5" x14ac:dyDescent="0.25">
      <c r="A21" s="50" t="s">
        <v>163</v>
      </c>
      <c r="B21" s="51"/>
      <c r="C21" s="56">
        <f>SUM(C6:C20)</f>
        <v>251</v>
      </c>
      <c r="D21" s="57">
        <f>SUM(D6:D20)</f>
        <v>283</v>
      </c>
      <c r="E21" s="52">
        <f t="shared" si="0"/>
        <v>534</v>
      </c>
    </row>
    <row r="22" spans="1:5" x14ac:dyDescent="0.25">
      <c r="A22" s="33" t="s">
        <v>161</v>
      </c>
      <c r="B22" t="s">
        <v>6</v>
      </c>
      <c r="C22" s="47">
        <v>23</v>
      </c>
      <c r="D22" s="48">
        <v>23</v>
      </c>
      <c r="E22" s="39">
        <f t="shared" si="0"/>
        <v>46</v>
      </c>
    </row>
    <row r="23" spans="1:5" x14ac:dyDescent="0.25">
      <c r="A23" s="33"/>
      <c r="B23" t="s">
        <v>131</v>
      </c>
      <c r="C23" s="47">
        <v>131</v>
      </c>
      <c r="D23" s="48">
        <v>76</v>
      </c>
      <c r="E23" s="39">
        <f t="shared" si="0"/>
        <v>207</v>
      </c>
    </row>
    <row r="24" spans="1:5" x14ac:dyDescent="0.25">
      <c r="A24" s="33"/>
      <c r="B24" t="s">
        <v>60</v>
      </c>
      <c r="C24" s="47">
        <v>20</v>
      </c>
      <c r="D24" s="48">
        <v>9</v>
      </c>
      <c r="E24" s="39">
        <f t="shared" si="0"/>
        <v>29</v>
      </c>
    </row>
    <row r="25" spans="1:5" x14ac:dyDescent="0.25">
      <c r="A25" s="33"/>
      <c r="B25" t="s">
        <v>237</v>
      </c>
      <c r="C25" s="47">
        <v>76</v>
      </c>
      <c r="D25" s="48">
        <v>59</v>
      </c>
      <c r="E25" s="39">
        <f t="shared" si="0"/>
        <v>135</v>
      </c>
    </row>
    <row r="26" spans="1:5" x14ac:dyDescent="0.25">
      <c r="A26" s="33"/>
      <c r="B26" t="s">
        <v>236</v>
      </c>
      <c r="C26" s="47">
        <v>5</v>
      </c>
      <c r="D26" s="48" t="s">
        <v>213</v>
      </c>
      <c r="E26" s="39">
        <f t="shared" si="0"/>
        <v>5</v>
      </c>
    </row>
    <row r="27" spans="1:5" x14ac:dyDescent="0.25">
      <c r="A27" s="33"/>
      <c r="B27" t="s">
        <v>119</v>
      </c>
      <c r="C27" s="47">
        <v>1</v>
      </c>
      <c r="D27" s="48" t="s">
        <v>213</v>
      </c>
      <c r="E27" s="39">
        <f t="shared" si="0"/>
        <v>1</v>
      </c>
    </row>
    <row r="28" spans="1:5" x14ac:dyDescent="0.25">
      <c r="A28" s="50" t="s">
        <v>164</v>
      </c>
      <c r="B28" s="51"/>
      <c r="C28" s="56">
        <f>SUM(C22:C27)</f>
        <v>256</v>
      </c>
      <c r="D28" s="57">
        <f>SUM(D22:D27)</f>
        <v>167</v>
      </c>
      <c r="E28" s="52">
        <f t="shared" si="0"/>
        <v>423</v>
      </c>
    </row>
    <row r="29" spans="1:5" x14ac:dyDescent="0.25">
      <c r="A29" s="33" t="s">
        <v>40</v>
      </c>
      <c r="B29" t="s">
        <v>129</v>
      </c>
      <c r="C29" s="47">
        <v>27</v>
      </c>
      <c r="D29" s="48">
        <v>20</v>
      </c>
      <c r="E29" s="39">
        <f t="shared" si="0"/>
        <v>47</v>
      </c>
    </row>
    <row r="30" spans="1:5" x14ac:dyDescent="0.25">
      <c r="A30" s="33"/>
      <c r="B30" t="s">
        <v>185</v>
      </c>
      <c r="C30" s="47">
        <v>2</v>
      </c>
      <c r="D30" s="48">
        <v>10</v>
      </c>
      <c r="E30" s="39">
        <f t="shared" si="0"/>
        <v>12</v>
      </c>
    </row>
    <row r="31" spans="1:5" x14ac:dyDescent="0.25">
      <c r="A31" s="33"/>
      <c r="B31" t="s">
        <v>33</v>
      </c>
      <c r="C31" s="47">
        <v>11</v>
      </c>
      <c r="D31" s="48">
        <v>16</v>
      </c>
      <c r="E31" s="39">
        <f t="shared" si="0"/>
        <v>27</v>
      </c>
    </row>
    <row r="32" spans="1:5" x14ac:dyDescent="0.25">
      <c r="A32" s="33"/>
      <c r="B32" t="s">
        <v>19</v>
      </c>
      <c r="C32" s="47">
        <v>7</v>
      </c>
      <c r="D32" s="48">
        <v>21</v>
      </c>
      <c r="E32" s="39">
        <f t="shared" si="0"/>
        <v>28</v>
      </c>
    </row>
    <row r="33" spans="1:5" x14ac:dyDescent="0.25">
      <c r="A33" s="33"/>
      <c r="B33" t="s">
        <v>76</v>
      </c>
      <c r="C33" s="47">
        <v>9</v>
      </c>
      <c r="D33" s="48">
        <v>9</v>
      </c>
      <c r="E33" s="39">
        <f t="shared" si="0"/>
        <v>18</v>
      </c>
    </row>
    <row r="34" spans="1:5" x14ac:dyDescent="0.25">
      <c r="A34" s="33"/>
      <c r="B34" t="s">
        <v>5</v>
      </c>
      <c r="C34" s="47">
        <v>1</v>
      </c>
      <c r="D34" s="48">
        <v>11</v>
      </c>
      <c r="E34" s="39">
        <f t="shared" si="0"/>
        <v>12</v>
      </c>
    </row>
    <row r="35" spans="1:5" x14ac:dyDescent="0.25">
      <c r="A35" s="33"/>
      <c r="B35" t="s">
        <v>81</v>
      </c>
      <c r="C35" s="47">
        <v>3</v>
      </c>
      <c r="D35" s="48">
        <v>7</v>
      </c>
      <c r="E35" s="39">
        <f t="shared" si="0"/>
        <v>10</v>
      </c>
    </row>
    <row r="36" spans="1:5" x14ac:dyDescent="0.25">
      <c r="A36" s="50" t="s">
        <v>165</v>
      </c>
      <c r="B36" s="51"/>
      <c r="C36" s="56">
        <f>SUM(C29:C35)</f>
        <v>60</v>
      </c>
      <c r="D36" s="57">
        <f>SUM(D29:D35)</f>
        <v>94</v>
      </c>
      <c r="E36" s="52">
        <f t="shared" si="0"/>
        <v>154</v>
      </c>
    </row>
    <row r="37" spans="1:5" x14ac:dyDescent="0.25">
      <c r="A37" s="33" t="s">
        <v>53</v>
      </c>
      <c r="B37" t="s">
        <v>8</v>
      </c>
      <c r="C37" s="47">
        <v>69</v>
      </c>
      <c r="D37" s="48">
        <v>8</v>
      </c>
      <c r="E37" s="39">
        <f t="shared" si="0"/>
        <v>77</v>
      </c>
    </row>
    <row r="38" spans="1:5" x14ac:dyDescent="0.25">
      <c r="A38" s="33"/>
      <c r="B38" t="s">
        <v>127</v>
      </c>
      <c r="C38" s="47">
        <v>39</v>
      </c>
      <c r="D38" s="48">
        <v>15</v>
      </c>
      <c r="E38" s="39">
        <f t="shared" si="0"/>
        <v>54</v>
      </c>
    </row>
    <row r="39" spans="1:5" x14ac:dyDescent="0.25">
      <c r="A39" s="33"/>
      <c r="B39" t="s">
        <v>132</v>
      </c>
      <c r="C39" s="47">
        <v>43</v>
      </c>
      <c r="D39" s="48">
        <v>26</v>
      </c>
      <c r="E39" s="39">
        <f t="shared" si="0"/>
        <v>69</v>
      </c>
    </row>
    <row r="40" spans="1:5" x14ac:dyDescent="0.25">
      <c r="A40" s="33"/>
      <c r="B40" t="s">
        <v>238</v>
      </c>
      <c r="C40" s="47">
        <v>85</v>
      </c>
      <c r="D40" s="48">
        <v>48</v>
      </c>
      <c r="E40" s="39">
        <f t="shared" si="0"/>
        <v>133</v>
      </c>
    </row>
    <row r="41" spans="1:5" x14ac:dyDescent="0.25">
      <c r="A41" s="33"/>
      <c r="B41" t="s">
        <v>133</v>
      </c>
      <c r="C41" s="47">
        <v>235</v>
      </c>
      <c r="D41" s="48">
        <v>57</v>
      </c>
      <c r="E41" s="39">
        <f t="shared" si="0"/>
        <v>292</v>
      </c>
    </row>
    <row r="42" spans="1:5" x14ac:dyDescent="0.25">
      <c r="A42" s="33"/>
      <c r="B42" t="s">
        <v>239</v>
      </c>
      <c r="C42" s="47">
        <v>87</v>
      </c>
      <c r="D42" s="48">
        <v>78</v>
      </c>
      <c r="E42" s="39">
        <f t="shared" si="0"/>
        <v>165</v>
      </c>
    </row>
    <row r="43" spans="1:5" x14ac:dyDescent="0.25">
      <c r="A43" s="33"/>
      <c r="B43" t="s">
        <v>142</v>
      </c>
      <c r="C43" s="47">
        <v>34</v>
      </c>
      <c r="D43" s="48">
        <v>12</v>
      </c>
      <c r="E43" s="39">
        <f t="shared" si="0"/>
        <v>46</v>
      </c>
    </row>
    <row r="44" spans="1:5" x14ac:dyDescent="0.25">
      <c r="A44" s="33"/>
      <c r="B44" t="s">
        <v>84</v>
      </c>
      <c r="C44" s="47">
        <v>148</v>
      </c>
      <c r="D44" s="48">
        <v>37</v>
      </c>
      <c r="E44" s="39">
        <f t="shared" si="0"/>
        <v>185</v>
      </c>
    </row>
    <row r="45" spans="1:5" x14ac:dyDescent="0.25">
      <c r="A45" s="33"/>
      <c r="B45" t="s">
        <v>149</v>
      </c>
      <c r="C45" s="47">
        <v>5</v>
      </c>
      <c r="D45" s="48">
        <v>2</v>
      </c>
      <c r="E45" s="39">
        <f t="shared" si="0"/>
        <v>7</v>
      </c>
    </row>
    <row r="46" spans="1:5" x14ac:dyDescent="0.25">
      <c r="A46" s="50" t="s">
        <v>166</v>
      </c>
      <c r="B46" s="51"/>
      <c r="C46" s="56">
        <f>SUM(C37:C45)</f>
        <v>745</v>
      </c>
      <c r="D46" s="57">
        <f>SUM(D37:D45)</f>
        <v>283</v>
      </c>
      <c r="E46" s="52">
        <f t="shared" si="0"/>
        <v>1028</v>
      </c>
    </row>
    <row r="47" spans="1:5" x14ac:dyDescent="0.25">
      <c r="A47" s="33" t="s">
        <v>69</v>
      </c>
      <c r="B47" t="s">
        <v>240</v>
      </c>
      <c r="C47" s="47">
        <v>29</v>
      </c>
      <c r="D47" s="48">
        <v>55</v>
      </c>
      <c r="E47" s="39">
        <f t="shared" si="0"/>
        <v>84</v>
      </c>
    </row>
    <row r="48" spans="1:5" x14ac:dyDescent="0.25">
      <c r="A48" s="33"/>
      <c r="B48" t="s">
        <v>50</v>
      </c>
      <c r="C48" s="47">
        <v>54</v>
      </c>
      <c r="D48" s="48">
        <v>130</v>
      </c>
      <c r="E48" s="39">
        <f t="shared" si="0"/>
        <v>184</v>
      </c>
    </row>
    <row r="49" spans="1:5" x14ac:dyDescent="0.25">
      <c r="A49" s="33"/>
      <c r="B49" t="s">
        <v>208</v>
      </c>
      <c r="C49" s="47">
        <v>17</v>
      </c>
      <c r="D49" s="48">
        <v>41</v>
      </c>
      <c r="E49" s="39">
        <f t="shared" si="0"/>
        <v>58</v>
      </c>
    </row>
    <row r="50" spans="1:5" x14ac:dyDescent="0.25">
      <c r="A50" s="33"/>
      <c r="B50" t="s">
        <v>137</v>
      </c>
      <c r="C50" s="47">
        <v>7</v>
      </c>
      <c r="D50" s="48">
        <v>41</v>
      </c>
      <c r="E50" s="39">
        <f t="shared" si="0"/>
        <v>48</v>
      </c>
    </row>
    <row r="51" spans="1:5" x14ac:dyDescent="0.25">
      <c r="A51" s="33"/>
      <c r="B51" t="s">
        <v>209</v>
      </c>
      <c r="C51" s="47">
        <v>4</v>
      </c>
      <c r="D51" s="48">
        <v>43</v>
      </c>
      <c r="E51" s="39">
        <f t="shared" si="0"/>
        <v>47</v>
      </c>
    </row>
    <row r="52" spans="1:5" x14ac:dyDescent="0.25">
      <c r="A52" s="33"/>
      <c r="B52" t="s">
        <v>79</v>
      </c>
      <c r="C52" s="47">
        <v>25</v>
      </c>
      <c r="D52" s="48">
        <v>36</v>
      </c>
      <c r="E52" s="39">
        <f t="shared" si="0"/>
        <v>61</v>
      </c>
    </row>
    <row r="53" spans="1:5" x14ac:dyDescent="0.25">
      <c r="A53" s="50" t="s">
        <v>167</v>
      </c>
      <c r="B53" s="51"/>
      <c r="C53" s="56">
        <f>SUM(C47:C52)</f>
        <v>136</v>
      </c>
      <c r="D53" s="57">
        <f>SUM(D47:D52)</f>
        <v>346</v>
      </c>
      <c r="E53" s="52">
        <f t="shared" si="0"/>
        <v>482</v>
      </c>
    </row>
    <row r="54" spans="1:5" x14ac:dyDescent="0.25">
      <c r="A54" s="33" t="s">
        <v>162</v>
      </c>
      <c r="B54" t="s">
        <v>16</v>
      </c>
      <c r="C54" s="47">
        <v>3</v>
      </c>
      <c r="D54" s="48">
        <v>8</v>
      </c>
      <c r="E54" s="39">
        <f t="shared" si="0"/>
        <v>11</v>
      </c>
    </row>
    <row r="55" spans="1:5" x14ac:dyDescent="0.25">
      <c r="A55" s="33"/>
      <c r="B55" t="s">
        <v>241</v>
      </c>
      <c r="C55" s="47">
        <v>24</v>
      </c>
      <c r="D55" s="48">
        <v>14</v>
      </c>
      <c r="E55" s="39">
        <f t="shared" si="0"/>
        <v>38</v>
      </c>
    </row>
    <row r="56" spans="1:5" x14ac:dyDescent="0.25">
      <c r="A56" s="33"/>
      <c r="B56" t="s">
        <v>35</v>
      </c>
      <c r="C56" s="47">
        <v>93</v>
      </c>
      <c r="D56" s="48">
        <v>65</v>
      </c>
      <c r="E56" s="39">
        <f t="shared" si="0"/>
        <v>158</v>
      </c>
    </row>
    <row r="57" spans="1:5" x14ac:dyDescent="0.25">
      <c r="A57" s="33"/>
      <c r="B57" t="s">
        <v>36</v>
      </c>
      <c r="C57" s="47">
        <v>145</v>
      </c>
      <c r="D57" s="48">
        <v>48</v>
      </c>
      <c r="E57" s="39">
        <f t="shared" si="0"/>
        <v>193</v>
      </c>
    </row>
    <row r="58" spans="1:5" x14ac:dyDescent="0.25">
      <c r="A58" s="33"/>
      <c r="B58" t="s">
        <v>242</v>
      </c>
      <c r="C58" s="47">
        <v>14</v>
      </c>
      <c r="D58" s="48">
        <v>16</v>
      </c>
      <c r="E58" s="39">
        <f t="shared" si="0"/>
        <v>30</v>
      </c>
    </row>
    <row r="59" spans="1:5" x14ac:dyDescent="0.25">
      <c r="A59" s="33"/>
      <c r="B59" t="s">
        <v>135</v>
      </c>
      <c r="C59" s="47">
        <v>25</v>
      </c>
      <c r="D59" s="48">
        <v>14</v>
      </c>
      <c r="E59" s="39">
        <f t="shared" si="0"/>
        <v>39</v>
      </c>
    </row>
    <row r="60" spans="1:5" x14ac:dyDescent="0.25">
      <c r="A60" s="33"/>
      <c r="B60" t="s">
        <v>52</v>
      </c>
      <c r="C60" s="47">
        <v>35</v>
      </c>
      <c r="D60" s="48">
        <v>76</v>
      </c>
      <c r="E60" s="39">
        <f t="shared" si="0"/>
        <v>111</v>
      </c>
    </row>
    <row r="61" spans="1:5" x14ac:dyDescent="0.25">
      <c r="A61" s="33"/>
      <c r="B61" t="s">
        <v>243</v>
      </c>
      <c r="C61" s="47">
        <v>11</v>
      </c>
      <c r="D61" s="48">
        <v>13</v>
      </c>
      <c r="E61" s="39">
        <f t="shared" si="0"/>
        <v>24</v>
      </c>
    </row>
    <row r="62" spans="1:5" x14ac:dyDescent="0.25">
      <c r="A62" s="33"/>
      <c r="B62" t="s">
        <v>138</v>
      </c>
      <c r="C62" s="47">
        <v>23</v>
      </c>
      <c r="D62" s="48">
        <v>17</v>
      </c>
      <c r="E62" s="39">
        <f t="shared" si="0"/>
        <v>40</v>
      </c>
    </row>
    <row r="63" spans="1:5" x14ac:dyDescent="0.25">
      <c r="A63" s="33"/>
      <c r="B63" t="s">
        <v>70</v>
      </c>
      <c r="C63" s="47">
        <v>15</v>
      </c>
      <c r="D63" s="48">
        <v>4</v>
      </c>
      <c r="E63" s="39">
        <f t="shared" si="0"/>
        <v>19</v>
      </c>
    </row>
    <row r="64" spans="1:5" x14ac:dyDescent="0.25">
      <c r="A64" s="33"/>
      <c r="B64" t="s">
        <v>78</v>
      </c>
      <c r="C64" s="47">
        <v>4</v>
      </c>
      <c r="D64" s="48">
        <v>9</v>
      </c>
      <c r="E64" s="39">
        <f t="shared" si="0"/>
        <v>13</v>
      </c>
    </row>
    <row r="65" spans="1:5" x14ac:dyDescent="0.25">
      <c r="A65" s="33"/>
      <c r="B65" t="s">
        <v>86</v>
      </c>
      <c r="C65" s="47">
        <v>47</v>
      </c>
      <c r="D65" s="48">
        <v>26</v>
      </c>
      <c r="E65" s="39">
        <f t="shared" si="0"/>
        <v>73</v>
      </c>
    </row>
    <row r="66" spans="1:5" x14ac:dyDescent="0.25">
      <c r="A66" s="33"/>
      <c r="B66" t="s">
        <v>146</v>
      </c>
      <c r="C66" s="47">
        <v>67</v>
      </c>
      <c r="D66" s="48">
        <v>13</v>
      </c>
      <c r="E66" s="39">
        <f t="shared" si="0"/>
        <v>80</v>
      </c>
    </row>
    <row r="67" spans="1:5" x14ac:dyDescent="0.25">
      <c r="A67" s="33"/>
      <c r="B67" t="s">
        <v>115</v>
      </c>
      <c r="C67" s="47">
        <v>7</v>
      </c>
      <c r="D67" s="48">
        <v>9</v>
      </c>
      <c r="E67" s="39">
        <f t="shared" si="0"/>
        <v>16</v>
      </c>
    </row>
    <row r="68" spans="1:5" x14ac:dyDescent="0.25">
      <c r="A68" s="33"/>
      <c r="B68" t="s">
        <v>116</v>
      </c>
      <c r="C68" s="47">
        <v>11</v>
      </c>
      <c r="D68" s="48">
        <v>40</v>
      </c>
      <c r="E68" s="39">
        <f t="shared" ref="E68:E94" si="1">SUM(C68:D68)</f>
        <v>51</v>
      </c>
    </row>
    <row r="69" spans="1:5" x14ac:dyDescent="0.25">
      <c r="A69" s="33"/>
      <c r="B69" t="s">
        <v>214</v>
      </c>
      <c r="C69" s="47">
        <v>5</v>
      </c>
      <c r="D69" s="48">
        <v>8</v>
      </c>
      <c r="E69" s="39">
        <f t="shared" si="1"/>
        <v>13</v>
      </c>
    </row>
    <row r="70" spans="1:5" x14ac:dyDescent="0.25">
      <c r="A70" s="33"/>
      <c r="B70" t="s">
        <v>121</v>
      </c>
      <c r="C70" s="47">
        <v>65</v>
      </c>
      <c r="D70" s="48">
        <v>39</v>
      </c>
      <c r="E70" s="39">
        <f t="shared" si="1"/>
        <v>104</v>
      </c>
    </row>
    <row r="71" spans="1:5" x14ac:dyDescent="0.25">
      <c r="A71" s="50" t="s">
        <v>168</v>
      </c>
      <c r="B71" s="51"/>
      <c r="C71" s="56">
        <f>SUM(C54:C70)</f>
        <v>594</v>
      </c>
      <c r="D71" s="57">
        <f>SUM(D54:D70)</f>
        <v>419</v>
      </c>
      <c r="E71" s="52">
        <f t="shared" si="1"/>
        <v>1013</v>
      </c>
    </row>
    <row r="72" spans="1:5" x14ac:dyDescent="0.25">
      <c r="A72" s="33" t="s">
        <v>169</v>
      </c>
      <c r="B72" t="s">
        <v>22</v>
      </c>
      <c r="C72" s="47">
        <v>4</v>
      </c>
      <c r="D72" s="48">
        <v>4</v>
      </c>
      <c r="E72" s="39">
        <f t="shared" si="1"/>
        <v>8</v>
      </c>
    </row>
    <row r="73" spans="1:5" x14ac:dyDescent="0.25">
      <c r="A73" s="33"/>
      <c r="B73" t="s">
        <v>210</v>
      </c>
      <c r="C73" s="47">
        <v>9</v>
      </c>
      <c r="D73" s="48">
        <v>6</v>
      </c>
      <c r="E73" s="39">
        <f t="shared" si="1"/>
        <v>15</v>
      </c>
    </row>
    <row r="74" spans="1:5" x14ac:dyDescent="0.25">
      <c r="A74" s="33"/>
      <c r="B74" t="s">
        <v>186</v>
      </c>
      <c r="C74" s="47">
        <v>5</v>
      </c>
      <c r="D74" s="48">
        <v>5</v>
      </c>
      <c r="E74" s="39">
        <f t="shared" si="1"/>
        <v>10</v>
      </c>
    </row>
    <row r="75" spans="1:5" x14ac:dyDescent="0.25">
      <c r="A75" s="33"/>
      <c r="B75" t="s">
        <v>219</v>
      </c>
      <c r="C75" s="47">
        <v>1</v>
      </c>
      <c r="D75" s="48" t="s">
        <v>213</v>
      </c>
      <c r="E75" s="39">
        <f t="shared" si="1"/>
        <v>1</v>
      </c>
    </row>
    <row r="76" spans="1:5" x14ac:dyDescent="0.25">
      <c r="A76" s="33"/>
      <c r="B76" t="s">
        <v>187</v>
      </c>
      <c r="C76" s="47">
        <v>7</v>
      </c>
      <c r="D76" s="48">
        <v>3</v>
      </c>
      <c r="E76" s="39">
        <f t="shared" si="1"/>
        <v>10</v>
      </c>
    </row>
    <row r="77" spans="1:5" x14ac:dyDescent="0.25">
      <c r="A77" s="33"/>
      <c r="B77" t="s">
        <v>139</v>
      </c>
      <c r="C77" s="47">
        <v>10</v>
      </c>
      <c r="D77" s="48">
        <v>26</v>
      </c>
      <c r="E77" s="39">
        <f t="shared" si="1"/>
        <v>36</v>
      </c>
    </row>
    <row r="78" spans="1:5" x14ac:dyDescent="0.25">
      <c r="A78" s="33"/>
      <c r="B78" t="s">
        <v>141</v>
      </c>
      <c r="C78" s="47">
        <v>1</v>
      </c>
      <c r="D78" s="48" t="s">
        <v>213</v>
      </c>
      <c r="E78" s="39">
        <f t="shared" si="1"/>
        <v>1</v>
      </c>
    </row>
    <row r="79" spans="1:5" x14ac:dyDescent="0.25">
      <c r="A79" s="33"/>
      <c r="B79" t="s">
        <v>140</v>
      </c>
      <c r="C79" s="47">
        <v>2</v>
      </c>
      <c r="D79" s="48" t="s">
        <v>213</v>
      </c>
      <c r="E79" s="39">
        <f t="shared" si="1"/>
        <v>2</v>
      </c>
    </row>
    <row r="80" spans="1:5" x14ac:dyDescent="0.25">
      <c r="A80" s="33"/>
      <c r="B80" t="s">
        <v>244</v>
      </c>
      <c r="C80" s="47">
        <v>1</v>
      </c>
      <c r="D80" s="48">
        <v>4</v>
      </c>
      <c r="E80" s="39">
        <f t="shared" si="1"/>
        <v>5</v>
      </c>
    </row>
    <row r="81" spans="1:5" x14ac:dyDescent="0.25">
      <c r="A81" s="33"/>
      <c r="B81" t="s">
        <v>143</v>
      </c>
      <c r="C81" s="47">
        <v>1</v>
      </c>
      <c r="D81" s="48">
        <v>2</v>
      </c>
      <c r="E81" s="39">
        <f t="shared" si="1"/>
        <v>3</v>
      </c>
    </row>
    <row r="82" spans="1:5" x14ac:dyDescent="0.25">
      <c r="A82" s="33"/>
      <c r="B82" t="s">
        <v>145</v>
      </c>
      <c r="C82" s="47"/>
      <c r="D82" s="48">
        <v>1</v>
      </c>
      <c r="E82" s="39">
        <f t="shared" si="1"/>
        <v>1</v>
      </c>
    </row>
    <row r="83" spans="1:5" x14ac:dyDescent="0.25">
      <c r="A83" s="33"/>
      <c r="B83" t="s">
        <v>147</v>
      </c>
      <c r="C83" s="47">
        <v>1</v>
      </c>
      <c r="D83" s="48">
        <v>3</v>
      </c>
      <c r="E83" s="39">
        <f t="shared" si="1"/>
        <v>4</v>
      </c>
    </row>
    <row r="84" spans="1:5" x14ac:dyDescent="0.25">
      <c r="A84" s="33"/>
      <c r="B84" t="s">
        <v>148</v>
      </c>
      <c r="C84" s="47">
        <v>11</v>
      </c>
      <c r="D84" s="48">
        <v>10</v>
      </c>
      <c r="E84" s="39">
        <f t="shared" si="1"/>
        <v>21</v>
      </c>
    </row>
    <row r="85" spans="1:5" x14ac:dyDescent="0.25">
      <c r="A85" s="33"/>
      <c r="B85" t="s">
        <v>150</v>
      </c>
      <c r="C85" s="47">
        <v>2</v>
      </c>
      <c r="D85" s="48">
        <v>2</v>
      </c>
      <c r="E85" s="39">
        <f t="shared" si="1"/>
        <v>4</v>
      </c>
    </row>
    <row r="86" spans="1:5" x14ac:dyDescent="0.25">
      <c r="A86" s="33"/>
      <c r="B86" t="s">
        <v>151</v>
      </c>
      <c r="C86" s="47">
        <v>29</v>
      </c>
      <c r="D86" s="48">
        <v>55</v>
      </c>
      <c r="E86" s="39">
        <f t="shared" si="1"/>
        <v>84</v>
      </c>
    </row>
    <row r="87" spans="1:5" x14ac:dyDescent="0.25">
      <c r="A87" s="50" t="s">
        <v>172</v>
      </c>
      <c r="B87" s="51"/>
      <c r="C87" s="56">
        <f>SUM(C72:C86)</f>
        <v>84</v>
      </c>
      <c r="D87" s="57">
        <f>SUM(D72:D86)</f>
        <v>121</v>
      </c>
      <c r="E87" s="52">
        <f t="shared" si="1"/>
        <v>205</v>
      </c>
    </row>
    <row r="88" spans="1:5" x14ac:dyDescent="0.25">
      <c r="A88" s="33" t="s">
        <v>123</v>
      </c>
      <c r="B88" t="s">
        <v>130</v>
      </c>
      <c r="C88" s="47">
        <v>19</v>
      </c>
      <c r="D88" s="48">
        <v>45</v>
      </c>
      <c r="E88" s="39">
        <f t="shared" si="1"/>
        <v>64</v>
      </c>
    </row>
    <row r="89" spans="1:5" x14ac:dyDescent="0.25">
      <c r="A89" s="33"/>
      <c r="B89" t="s">
        <v>152</v>
      </c>
      <c r="C89" s="47">
        <v>1</v>
      </c>
      <c r="D89" s="48">
        <v>1</v>
      </c>
      <c r="E89" s="39">
        <f t="shared" si="1"/>
        <v>2</v>
      </c>
    </row>
    <row r="90" spans="1:5" x14ac:dyDescent="0.25">
      <c r="A90" s="33"/>
      <c r="B90" t="s">
        <v>155</v>
      </c>
      <c r="C90" s="47">
        <v>20</v>
      </c>
      <c r="D90" s="48">
        <v>13</v>
      </c>
      <c r="E90" s="39">
        <f t="shared" si="1"/>
        <v>33</v>
      </c>
    </row>
    <row r="91" spans="1:5" x14ac:dyDescent="0.25">
      <c r="A91" s="33"/>
      <c r="B91" t="s">
        <v>153</v>
      </c>
      <c r="C91" s="47">
        <v>17</v>
      </c>
      <c r="D91" s="48">
        <v>25</v>
      </c>
      <c r="E91" s="39">
        <f t="shared" si="1"/>
        <v>42</v>
      </c>
    </row>
    <row r="92" spans="1:5" x14ac:dyDescent="0.25">
      <c r="A92" s="33"/>
      <c r="B92" t="s">
        <v>154</v>
      </c>
      <c r="C92" s="47">
        <v>3</v>
      </c>
      <c r="D92" s="48">
        <v>8</v>
      </c>
      <c r="E92" s="39">
        <f t="shared" si="1"/>
        <v>11</v>
      </c>
    </row>
    <row r="93" spans="1:5" x14ac:dyDescent="0.25">
      <c r="A93" s="50" t="s">
        <v>173</v>
      </c>
      <c r="B93" s="51"/>
      <c r="C93" s="56">
        <f>SUM(C88:C92)</f>
        <v>60</v>
      </c>
      <c r="D93" s="57">
        <f>SUM(D88:D92)</f>
        <v>92</v>
      </c>
      <c r="E93" s="52">
        <f t="shared" si="1"/>
        <v>152</v>
      </c>
    </row>
    <row r="94" spans="1:5" x14ac:dyDescent="0.25">
      <c r="A94" s="50" t="s">
        <v>157</v>
      </c>
      <c r="B94" s="46"/>
      <c r="C94" s="49">
        <f>+C93+C87+C71+C53+C46+C36+C28+C21</f>
        <v>2186</v>
      </c>
      <c r="D94" s="49">
        <f>+D93+D87+D71+D53+D46+D36+D28+D21</f>
        <v>1805</v>
      </c>
      <c r="E94" s="40">
        <f t="shared" si="1"/>
        <v>3991</v>
      </c>
    </row>
  </sheetData>
  <printOptions horizontalCentered="1"/>
  <pageMargins left="0.45" right="0.45" top="0.75" bottom="0.5" header="0.3" footer="0.3"/>
  <pageSetup fitToHeight="0" orientation="landscape" r:id="rId1"/>
  <rowBreaks count="2" manualBreakCount="2">
    <brk id="26" max="16383" man="1"/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Total</vt:lpstr>
      <vt:lpstr>UG</vt:lpstr>
      <vt:lpstr>VM</vt:lpstr>
      <vt:lpstr>Grad</vt:lpstr>
      <vt:lpstr>Grad!Print_Titles</vt:lpstr>
      <vt:lpstr>UG!Print_Titles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mkmcdow</dc:creator>
  <cp:lastModifiedBy>Lie, Josie [ENMGT]</cp:lastModifiedBy>
  <cp:lastPrinted>2020-09-04T14:29:04Z</cp:lastPrinted>
  <dcterms:created xsi:type="dcterms:W3CDTF">2014-06-30T13:47:51Z</dcterms:created>
  <dcterms:modified xsi:type="dcterms:W3CDTF">2023-02-02T20:15:07Z</dcterms:modified>
</cp:coreProperties>
</file>