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5\Reports for Web\"/>
    </mc:Choice>
  </mc:AlternateContent>
  <xr:revisionPtr revIDLastSave="0" documentId="13_ncr:1_{5A41D9DB-84CB-41E2-A55C-3958092D0CA8}" xr6:coauthVersionLast="47" xr6:coauthVersionMax="47" xr10:uidLastSave="{00000000-0000-0000-0000-000000000000}"/>
  <bookViews>
    <workbookView xWindow="-38520" yWindow="-5520" windowWidth="38640" windowHeight="21390" xr2:uid="{00000000-000D-0000-FFFF-FFFF00000000}"/>
  </bookViews>
  <sheets>
    <sheet name="UGs" sheetId="3" r:id="rId1"/>
    <sheet name="Vet Med" sheetId="1" r:id="rId2"/>
    <sheet name="Grads" sheetId="6" r:id="rId3"/>
  </sheets>
  <definedNames>
    <definedName name="_xlnm.Print_Area" localSheetId="2">Grads!$A$1:$Q$401</definedName>
    <definedName name="_xlnm.Print_Area" localSheetId="0">UGs!$A$1:$Q$244</definedName>
    <definedName name="_xlnm.Print_Area" localSheetId="1">'Vet Med'!$A$1:$Q$28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9" i="6" l="1"/>
  <c r="E389" i="6"/>
  <c r="F389" i="6"/>
  <c r="G389" i="6"/>
  <c r="H389" i="6"/>
  <c r="I389" i="6"/>
  <c r="J389" i="6"/>
  <c r="K389" i="6"/>
  <c r="L389" i="6"/>
  <c r="M389" i="6"/>
  <c r="N389" i="6"/>
  <c r="O389" i="6"/>
  <c r="P389" i="6"/>
  <c r="Q389" i="6"/>
  <c r="C389" i="6"/>
  <c r="D382" i="6"/>
  <c r="E382" i="6"/>
  <c r="F382" i="6"/>
  <c r="G382" i="6"/>
  <c r="H382" i="6"/>
  <c r="I382" i="6"/>
  <c r="J382" i="6"/>
  <c r="K382" i="6"/>
  <c r="L382" i="6"/>
  <c r="M382" i="6"/>
  <c r="N382" i="6"/>
  <c r="O382" i="6"/>
  <c r="P382" i="6"/>
  <c r="Q382" i="6"/>
  <c r="C382" i="6"/>
  <c r="D375" i="6"/>
  <c r="E375" i="6"/>
  <c r="F375" i="6"/>
  <c r="G375" i="6"/>
  <c r="H375" i="6"/>
  <c r="I375" i="6"/>
  <c r="J375" i="6"/>
  <c r="K375" i="6"/>
  <c r="L375" i="6"/>
  <c r="M375" i="6"/>
  <c r="N375" i="6"/>
  <c r="O375" i="6"/>
  <c r="P375" i="6"/>
  <c r="Q375" i="6"/>
  <c r="C375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C366" i="6"/>
  <c r="D339" i="6"/>
  <c r="E339" i="6"/>
  <c r="F339" i="6"/>
  <c r="G339" i="6"/>
  <c r="H339" i="6"/>
  <c r="I339" i="6"/>
  <c r="J339" i="6"/>
  <c r="K339" i="6"/>
  <c r="L339" i="6"/>
  <c r="M339" i="6"/>
  <c r="N339" i="6"/>
  <c r="O339" i="6"/>
  <c r="P339" i="6"/>
  <c r="Q339" i="6"/>
  <c r="C339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C262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C211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C137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C112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C80" i="6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C224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C21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C207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C140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C113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89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C63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39" i="3"/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1" i="1"/>
</calcChain>
</file>

<file path=xl/sharedStrings.xml><?xml version="1.0" encoding="utf-8"?>
<sst xmlns="http://schemas.openxmlformats.org/spreadsheetml/2006/main" count="825" uniqueCount="490">
  <si>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</si>
  <si>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</si>
  <si>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</si>
  <si>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</si>
  <si>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</si>
  <si>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</si>
  <si>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</si>
  <si>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</si>
  <si>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</si>
  <si>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</si>
  <si>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</si>
  <si>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College of Business</t>
  </si>
  <si>
    <t>College of Design</t>
  </si>
  <si>
    <t>College of Engineering</t>
  </si>
  <si>
    <t>College of Liberal Arts &amp; Sciences</t>
  </si>
  <si>
    <t>College of Veterinary Medicine</t>
  </si>
  <si>
    <t>Total Undergraduates</t>
  </si>
  <si>
    <t>1 = American Indian or Alaskan Native</t>
  </si>
  <si>
    <t>2 = Black</t>
  </si>
  <si>
    <t>GRADUATES</t>
  </si>
  <si>
    <t>TOTAL GRADUATES</t>
  </si>
  <si>
    <t>VETERINARY MEDICINE</t>
  </si>
  <si>
    <t>Iowa State University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</si>
  <si>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</si>
  <si>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</si>
  <si>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</si>
  <si>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</si>
  <si>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</si>
  <si>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(Does not include Post Docs)</t>
  </si>
  <si>
    <t>national</t>
  </si>
  <si>
    <t>Agricultural Business, B.S.</t>
  </si>
  <si>
    <t>Agricultural Communication, B.S.</t>
  </si>
  <si>
    <t>Agricultural Studies, B.S.</t>
  </si>
  <si>
    <t>Agricultural Systems Technology, B.S.</t>
  </si>
  <si>
    <t>Agricultural and Life Sciences Education, B.S.</t>
  </si>
  <si>
    <t>Agricultural and Rural Policy Studies, B.S.</t>
  </si>
  <si>
    <t>Agronomy, B.S.</t>
  </si>
  <si>
    <t>Animal Ecology, B.S.</t>
  </si>
  <si>
    <t>Animal Science, B.S.</t>
  </si>
  <si>
    <t>Biochemistry, B.S. (AGLS)</t>
  </si>
  <si>
    <t>Biology, B.S. (AGLS)</t>
  </si>
  <si>
    <t>College of Agriculture and Life Sciences Undergraduate Non-Degree</t>
  </si>
  <si>
    <t>Culinary Food Science, B.S. (AGLS)</t>
  </si>
  <si>
    <t>Dairy Science, B.S.</t>
  </si>
  <si>
    <t>Diet and Exercise (AGLS) Undergraduate Pre-Major</t>
  </si>
  <si>
    <t>Dietetics, B.S. (AGLS)</t>
  </si>
  <si>
    <t>Environmental Science, B.S. (AGLS)</t>
  </si>
  <si>
    <t>Food Science, B.S. (AGLS)</t>
  </si>
  <si>
    <t>Forestry, B.S.</t>
  </si>
  <si>
    <t>Genetics, B.S. (AGLS)</t>
  </si>
  <si>
    <t>Global Resource Systems, B.S.</t>
  </si>
  <si>
    <t>Horticulture, B.S.</t>
  </si>
  <si>
    <t>Industrial Technology, B.S.</t>
  </si>
  <si>
    <t>Microbiology, B.S.</t>
  </si>
  <si>
    <t>Nursing, B.S.N. (AGLS)</t>
  </si>
  <si>
    <t>Nutritional Science, B.S. (AGLS)</t>
  </si>
  <si>
    <t>Occupational Safety Undergraduate Certificate</t>
  </si>
  <si>
    <t>Occupational Safety Undergraduate Certificate (Distance)</t>
  </si>
  <si>
    <t>Swine Production Management Undergraduate Certificate</t>
  </si>
  <si>
    <t>Accounting, B.S.</t>
  </si>
  <si>
    <t>Actuarial Science, B.S.</t>
  </si>
  <si>
    <t>Business Administration Undergraduate Pre-Major (Distance)</t>
  </si>
  <si>
    <t>Business Administration, B.B.A. (Distance)</t>
  </si>
  <si>
    <t>Business Analytics, B.S.</t>
  </si>
  <si>
    <t>Business Economics, B.S.</t>
  </si>
  <si>
    <t>Business Exploratory Undergraduate Undeclared Major</t>
  </si>
  <si>
    <t>Entrepreneurship, B.S.</t>
  </si>
  <si>
    <t>Finance, B.S.</t>
  </si>
  <si>
    <t>Healthcare Management, B.S.</t>
  </si>
  <si>
    <t>Human Resource Management, B.S.</t>
  </si>
  <si>
    <t>Ivy College of Business Undergraduate Non-Degree</t>
  </si>
  <si>
    <t>Ivy College of Business Undergraduate Undeclared Major</t>
  </si>
  <si>
    <t>Management Information Systems, B.S.</t>
  </si>
  <si>
    <t>Management, B.S.</t>
  </si>
  <si>
    <t>Marketing, B.S.</t>
  </si>
  <si>
    <t>Supply Chain Management, B.S.</t>
  </si>
  <si>
    <t>Architecture Undergraduate Pre-Major</t>
  </si>
  <si>
    <t>Architecture, B.Arch.</t>
  </si>
  <si>
    <t>Art and Design, B.A.</t>
  </si>
  <si>
    <t>College of Design Undergraduate Non-Degree</t>
  </si>
  <si>
    <t>College of Design Undergraduate Undeclared Major</t>
  </si>
  <si>
    <t>Community and Regional Planning, B.S.</t>
  </si>
  <si>
    <t>Graphic Design Undergraduate Pre-Major</t>
  </si>
  <si>
    <t>Graphic Design, B.F.A.</t>
  </si>
  <si>
    <t>Industrial Design Undergraduate Pre-Major</t>
  </si>
  <si>
    <t>Industrial Design, B.I.D.</t>
  </si>
  <si>
    <t>Integrated Studio Arts Undergraduate Certificate</t>
  </si>
  <si>
    <t>Integrated Studio Arts Undergraduate Pre-Major</t>
  </si>
  <si>
    <t>Integrated Studio Arts, B.F.A.</t>
  </si>
  <si>
    <t>Interior Design Undergraduate Pre-Major</t>
  </si>
  <si>
    <t>Interior Design, B.F.A.</t>
  </si>
  <si>
    <t>Landscape Architecture Undergraduate Pre-Major</t>
  </si>
  <si>
    <t>Landscape Architecture, B.L.A.</t>
  </si>
  <si>
    <t>Aerospace Engineering, B.S.</t>
  </si>
  <si>
    <t>Agricultural Engineering, B.S.</t>
  </si>
  <si>
    <t>Biological Systems Engineering, B.S.</t>
  </si>
  <si>
    <t>Biomedical Engineering, B.S.</t>
  </si>
  <si>
    <t>Chemical Engineering, B.S.</t>
  </si>
  <si>
    <t>Civil Engineering, B.S.</t>
  </si>
  <si>
    <t>College of Engineering Undergraduate Non-Degree</t>
  </si>
  <si>
    <t>College of Engineering Undergraduate Undeclared Major</t>
  </si>
  <si>
    <t>Computer Engineering, B.S.</t>
  </si>
  <si>
    <t>Construction Engineering, B.S.</t>
  </si>
  <si>
    <t>Cyber Security Engineering, B.S.</t>
  </si>
  <si>
    <t>Electrical Engineering, B.S.</t>
  </si>
  <si>
    <t>Environmental Engineering, B.S.</t>
  </si>
  <si>
    <t>Industrial Engineering, B.S.</t>
  </si>
  <si>
    <t>Materials Engineering, B.S.</t>
  </si>
  <si>
    <t>Mechanical Engineering, B.S.</t>
  </si>
  <si>
    <t>Pre-Biomedical Engineering Undergraduate Pre-Major</t>
  </si>
  <si>
    <t>Software Engineering, B.S.</t>
  </si>
  <si>
    <t>Apparel, Merchandising, and Design, B.S.</t>
  </si>
  <si>
    <t>Athletic Training Undergraduate Pre-Major</t>
  </si>
  <si>
    <t>Early Childcare Education and Programming Undergraduate Pre-Major (Distance)</t>
  </si>
  <si>
    <t>Early Childhood Education, B.S.</t>
  </si>
  <si>
    <t>Education Secondary Undergraduate Secondary Major</t>
  </si>
  <si>
    <t>Elementary Education, B.S.</t>
  </si>
  <si>
    <t>Event Management, B.S.</t>
  </si>
  <si>
    <t>Family and Consumer Sciences Education and Studies, B.S.</t>
  </si>
  <si>
    <t>Financial Counseling and Planning, B.S.</t>
  </si>
  <si>
    <t>Hospitality Management, B.S.</t>
  </si>
  <si>
    <t>Human Development and Family Studies, B.S.</t>
  </si>
  <si>
    <t>Kinesiology and Health, B.S.</t>
  </si>
  <si>
    <t>Advertising, B.A.</t>
  </si>
  <si>
    <t>Anthropology, B.A.</t>
  </si>
  <si>
    <t>Anthropology, B.S.</t>
  </si>
  <si>
    <t>Biochemistry, B.S. (LAS)</t>
  </si>
  <si>
    <t>Bioinformatics and Computational Biology, B.S.</t>
  </si>
  <si>
    <t>Biological/Pre-Medical Illustration Undergraduate Pre-Major</t>
  </si>
  <si>
    <t>Biological/Pre-Medical Illustration, B.A.</t>
  </si>
  <si>
    <t>Biology, B.S. (LAS)</t>
  </si>
  <si>
    <t>Chemistry, B.A.</t>
  </si>
  <si>
    <t>Chemistry, B.S.</t>
  </si>
  <si>
    <t>Climate Science, B.S.</t>
  </si>
  <si>
    <t>College of Liberal Arts and Sciences Open Option Undergraduate Undeclared Major</t>
  </si>
  <si>
    <t>College of Liberal Arts and Sciences Undergraduate Non-Degree</t>
  </si>
  <si>
    <t>Communication Studies, B.A.</t>
  </si>
  <si>
    <t>Computer Science, B.A.</t>
  </si>
  <si>
    <t>Computer Science, B.S.</t>
  </si>
  <si>
    <t>Criminal Justice, B.A.</t>
  </si>
  <si>
    <t>Data Science, B.S.</t>
  </si>
  <si>
    <t>Earth Science, B.S.</t>
  </si>
  <si>
    <t>Economics, B.S.</t>
  </si>
  <si>
    <t>English, B.A.</t>
  </si>
  <si>
    <t>English, B.S.</t>
  </si>
  <si>
    <t>Environmental Science, B.S. (LAS)</t>
  </si>
  <si>
    <t>Genetics, B.S. (LAS)</t>
  </si>
  <si>
    <t>Geology, B.S.</t>
  </si>
  <si>
    <t>History, B.A.</t>
  </si>
  <si>
    <t>History, B.S.</t>
  </si>
  <si>
    <t>Interdisciplinary Studies, B.A.</t>
  </si>
  <si>
    <t>Journalism and Mass Communication, B.S.</t>
  </si>
  <si>
    <t>Leadership Studies Undergraduate Certificate</t>
  </si>
  <si>
    <t>Liberal Studies Undergraduate Pre-Major (Distance)</t>
  </si>
  <si>
    <t>Liberal Studies, B.L.S.</t>
  </si>
  <si>
    <t>Liberal Studies, B.L.S. (Distance)</t>
  </si>
  <si>
    <t>Linguistics, B.A.</t>
  </si>
  <si>
    <t>Mathematics, B.S.</t>
  </si>
  <si>
    <t>Meteorology, B.S.</t>
  </si>
  <si>
    <t>Music, B.A.</t>
  </si>
  <si>
    <t>Music, B.Mus.</t>
  </si>
  <si>
    <t>Pathway to Engineering Undergraduate Pre-Major</t>
  </si>
  <si>
    <t>Performing Arts, B.A.</t>
  </si>
  <si>
    <t>Philosophy, B.A.</t>
  </si>
  <si>
    <t>Physics, B.S.</t>
  </si>
  <si>
    <t>Political Science, B.A.</t>
  </si>
  <si>
    <t>Psychology (BS) Undergraduate Additional Major</t>
  </si>
  <si>
    <t>Psychology, B.A.</t>
  </si>
  <si>
    <t>Psychology, B.S.</t>
  </si>
  <si>
    <t>Public Relations, B.S.</t>
  </si>
  <si>
    <t>Religious Studies, B.A.</t>
  </si>
  <si>
    <t>Sociology, B.A.</t>
  </si>
  <si>
    <t>Sociology, B.S.</t>
  </si>
  <si>
    <t>Statistics, B.S.</t>
  </si>
  <si>
    <t>Technical Communication, B.S.</t>
  </si>
  <si>
    <t>Women's and Gender Studies, B.A.</t>
  </si>
  <si>
    <t>Women's and Gender Studies, B.S.</t>
  </si>
  <si>
    <t>World Languages and Cultures, B.A.</t>
  </si>
  <si>
    <t>Visiting Undergraduate Students</t>
  </si>
  <si>
    <t>DMACC/ISU Cross Enrollment Undergraduate Non-Degree</t>
  </si>
  <si>
    <t>Innovative Digital Education Alliance (IDEA) Undergraduate Non-Degree (Distance)</t>
  </si>
  <si>
    <t>International Exchange Undergraduate Non-Degree</t>
  </si>
  <si>
    <t>National Student Exchange (Home Institution Payment) Undergraduate Non-Degree</t>
  </si>
  <si>
    <t>Postsecondary Enrollment Option (PSEO) Undergraduate Non-Degree</t>
  </si>
  <si>
    <t>College of Veterinary Medicine Professional Non-Degree</t>
  </si>
  <si>
    <t>Nebraska Professional Program in Veterinary Medicine Professional Major</t>
  </si>
  <si>
    <t>Veterinary Medicine, D.V.M.</t>
  </si>
  <si>
    <t>Visiting Graduate Students</t>
  </si>
  <si>
    <t>Sex*</t>
  </si>
  <si>
    <t>Multicultural**</t>
  </si>
  <si>
    <t>** Includes U.S. Citizens, Immigrants, Refugees and Asylees only.</t>
  </si>
  <si>
    <t>** Includes U.S. Citizens, Immigrants, Refugees, and Asylees only.</t>
  </si>
  <si>
    <t>International Exchange Graduate Non-Degree</t>
  </si>
  <si>
    <t>Agricultural Economics, M.S. (ECONA)</t>
  </si>
  <si>
    <t>Agricultural Economics, Ph.D. (ECONA)</t>
  </si>
  <si>
    <t>Agricultural Education, M.S.</t>
  </si>
  <si>
    <t>Agricultural Education, M.S. (Distance)</t>
  </si>
  <si>
    <t>Agricultural Education, Ph.D.</t>
  </si>
  <si>
    <t>Agricultural Meteorology, M.S.</t>
  </si>
  <si>
    <t>Agricultural Meteorology, Ph.D.</t>
  </si>
  <si>
    <t>Agricultural and Biosystems Engineering, M.Engr. (ABE A)</t>
  </si>
  <si>
    <t>Agricultural and Biosystems Engineering, M.S. (ABE A)</t>
  </si>
  <si>
    <t>Agricultural and Biosystems Engineering, Ph.D. (ABE A)</t>
  </si>
  <si>
    <t>Agronomy Graduate Certificate (Distance)</t>
  </si>
  <si>
    <t>Agronomy, M.S.</t>
  </si>
  <si>
    <t>Agronomy, M.S. (Distance)</t>
  </si>
  <si>
    <t>Animal Breeding and Genetics, M.S.</t>
  </si>
  <si>
    <t>Animal Breeding and Genetics, Ph.D.</t>
  </si>
  <si>
    <t>Animal Physiology, M.S.</t>
  </si>
  <si>
    <t>Animal Physiology, Ph.D.</t>
  </si>
  <si>
    <t>Animal Science, M.S.</t>
  </si>
  <si>
    <t>Animal Science, Ph.D.</t>
  </si>
  <si>
    <t>Biochemistry, Ph.D. (BBMBA)</t>
  </si>
  <si>
    <t>Bioinformatics and Computational Biology, M.S.</t>
  </si>
  <si>
    <t>Bioinformatics and Computational Biology, Ph.D.</t>
  </si>
  <si>
    <t>Crop Production and Physiology, M.S.</t>
  </si>
  <si>
    <t>Crop Production and Physiology, Ph.D.</t>
  </si>
  <si>
    <t>Ecology and Evolutionary Biology, M.S.</t>
  </si>
  <si>
    <t>Ecology and Evolutionary Biology, M.S. (EEOBA)</t>
  </si>
  <si>
    <t>Ecology and Evolutionary Biology, Ph.D.</t>
  </si>
  <si>
    <t>Economics, M.S. (ECONA)</t>
  </si>
  <si>
    <t>Economics, Ph.D. (ECONA)</t>
  </si>
  <si>
    <t>Entomology, M.S.</t>
  </si>
  <si>
    <t>Entomology, Ph.D.</t>
  </si>
  <si>
    <t>Environmental Science, M.S.</t>
  </si>
  <si>
    <t>Environmental Science, Ph.D.</t>
  </si>
  <si>
    <t>Fisheries Biology, M.S.</t>
  </si>
  <si>
    <t>Food Science and Technology, M.S. (FSHNA)</t>
  </si>
  <si>
    <t>Food Science and Technology, Ph.D. (FSHNA)</t>
  </si>
  <si>
    <t>Forestry, M.S.</t>
  </si>
  <si>
    <t>Forestry, Ph.D.</t>
  </si>
  <si>
    <t>Genetics and Genomics, M.S.</t>
  </si>
  <si>
    <t>Genetics and Genomics, Ph.D.</t>
  </si>
  <si>
    <t>Graduate Non-Degree</t>
  </si>
  <si>
    <t>Horticulture, M.S.</t>
  </si>
  <si>
    <t>Horticulture, Ph.D.</t>
  </si>
  <si>
    <t>Immunobiology, Ph.D.</t>
  </si>
  <si>
    <t>Industrial and Agricultural Technology, M.S. (ABE A)</t>
  </si>
  <si>
    <t>Industrial and Agricultural Technology, Ph.D. (ABE A)</t>
  </si>
  <si>
    <t>Interdisciplinary Graduate Studies, M.A.</t>
  </si>
  <si>
    <t>Interdisciplinary Graduate Studies, M.S.</t>
  </si>
  <si>
    <t>Meat Science Graduate Certificate</t>
  </si>
  <si>
    <t>Meat Science, M.S.</t>
  </si>
  <si>
    <t>Microbiology, Ph.D.</t>
  </si>
  <si>
    <t>Molecular, Cellular, and Developmental Biology, Ph.D.</t>
  </si>
  <si>
    <t>Neuroscience, Ph.D.</t>
  </si>
  <si>
    <t>Nutritional Sciences, M.S.</t>
  </si>
  <si>
    <t>Nutritional Sciences, Ph.D.</t>
  </si>
  <si>
    <t>Plant Biology, M.S.</t>
  </si>
  <si>
    <t>Plant Biology, Ph.D.</t>
  </si>
  <si>
    <t>Plant Breeding, M.S.</t>
  </si>
  <si>
    <t>Plant Breeding, M.S. (Distance)</t>
  </si>
  <si>
    <t>Plant Breeding, Ph.D.</t>
  </si>
  <si>
    <t>Plant Pathology, M.S.</t>
  </si>
  <si>
    <t>Plant Pathology, Ph.D.</t>
  </si>
  <si>
    <t>Rural Sociology, Ph.D. (SCJ A)</t>
  </si>
  <si>
    <t>Seed Technology and Business, M.S. (Distance)</t>
  </si>
  <si>
    <t>Soil Science, M.S.</t>
  </si>
  <si>
    <t>Soil Science, Ph.D.</t>
  </si>
  <si>
    <t>Sustainable Agriculture, M.S.</t>
  </si>
  <si>
    <t>Sustainable Agriculture, Ph.D.</t>
  </si>
  <si>
    <t>Toxicology, Ph.D.</t>
  </si>
  <si>
    <t>Wildlife Ecology, M.S.</t>
  </si>
  <si>
    <t>Wildlife Ecology, Ph.D.</t>
  </si>
  <si>
    <t>Accounting Analytics, M.A.A. (Distance)</t>
  </si>
  <si>
    <t>Accounting, M.Acc.</t>
  </si>
  <si>
    <t>Business Administration, M.B.A.</t>
  </si>
  <si>
    <t>Business Administration, M.B.A. &amp; Accounting, M.Acc. Graduate Double Degree</t>
  </si>
  <si>
    <t>Business Administration, M.B.A. &amp; Business Analytics, M.B.S. Graduate Double Degree</t>
  </si>
  <si>
    <t>Business Administration, M.B.A. &amp; Information Systems, M.S. Graduate Double Degree</t>
  </si>
  <si>
    <t>Business Administration, M.B.A. (Executive)</t>
  </si>
  <si>
    <t>Business Administration, P.M.B.A. (Professional)</t>
  </si>
  <si>
    <t>Business Administration, P.M.B.A. (Professional) &amp; Real Estate Development, M.R.E.D. Graduate Double Degree (Distance)</t>
  </si>
  <si>
    <t>Business Administration, P.M.B.A. (Professional) (Distance)</t>
  </si>
  <si>
    <t>Business Analytics Graduate Certificate</t>
  </si>
  <si>
    <t>Business Analytics, M.B.S.</t>
  </si>
  <si>
    <t>Business Analytics, M.B.S. (Distance)</t>
  </si>
  <si>
    <t>Business and Technology, Ph.D.</t>
  </si>
  <si>
    <t>Digital Marketplace Analytics (ISBA) Graduate Certificate</t>
  </si>
  <si>
    <t>Entrepreneurship and Innovation Graduate Certificate</t>
  </si>
  <si>
    <t>Entrepreneurship, M.Etrp.</t>
  </si>
  <si>
    <t>Finance Graduate Certificate</t>
  </si>
  <si>
    <t>Finance, M.Fin.</t>
  </si>
  <si>
    <t>Finance, M.Fin. &amp; Business Administration, M.B.A. Graduate Double Degree</t>
  </si>
  <si>
    <t>Healthcare Analytics and Operations, M.H.A.O. (Distance) (ISBA)</t>
  </si>
  <si>
    <t>Healthcare Analytics and Operations, M.H.A.O. (Distance) (SCM)</t>
  </si>
  <si>
    <t>Information Systems, M.S.</t>
  </si>
  <si>
    <t>Real Estate Development, M.R.E.D. (Distance) (FIN)</t>
  </si>
  <si>
    <t>Architecture, M.Arch.</t>
  </si>
  <si>
    <t>Architecture, M.Arch. &amp; Urban Design, M.U.D. Graduate Double Degree</t>
  </si>
  <si>
    <t>Architecture, M.S.</t>
  </si>
  <si>
    <t>Community Development, M.C.D. (Distance)</t>
  </si>
  <si>
    <t>Community and Regional Planning, M.C.R.P.</t>
  </si>
  <si>
    <t>Community and Regional Planning, M.C.R.P.  &amp; Sustainable Agriculture, M.S. Graduate Double Degree</t>
  </si>
  <si>
    <t>Experiential Graphic Design, M.A.</t>
  </si>
  <si>
    <t>Graphic Design, M.F.A.</t>
  </si>
  <si>
    <t>Human Computer Interaction, Ph.D.</t>
  </si>
  <si>
    <t>Industrial Design, M.I.D.</t>
  </si>
  <si>
    <t>Integrated Visual Arts, M.F.A.</t>
  </si>
  <si>
    <t>Interior Design, M.A.</t>
  </si>
  <si>
    <t>Interior Design, M.F.A.</t>
  </si>
  <si>
    <t>Landscape Architecture, M.L.A.</t>
  </si>
  <si>
    <t>Aerospace Engineering, M.Engr.</t>
  </si>
  <si>
    <t>Aerospace Engineering, M.Engr. (Distance)</t>
  </si>
  <si>
    <t>Aerospace Engineering, M.S.</t>
  </si>
  <si>
    <t>Aerospace Engineering, Ph.D.</t>
  </si>
  <si>
    <t>Agricultural and Biosystems Engineering, M.S. (ABE E)</t>
  </si>
  <si>
    <t>Agricultural and Biosystems Engineering, Ph.D. (ABE E)</t>
  </si>
  <si>
    <t>Chemical Engineering, M.S.</t>
  </si>
  <si>
    <t>Chemical Engineering, Ph.D.</t>
  </si>
  <si>
    <t>Civil Engineering, M.Engr (Distance)</t>
  </si>
  <si>
    <t>Civil Engineering, M.Engr.</t>
  </si>
  <si>
    <t>Civil Engineering, M.S.</t>
  </si>
  <si>
    <t>Civil Engineering, Ph.D.</t>
  </si>
  <si>
    <t>Computer Engineering, M.Engr.</t>
  </si>
  <si>
    <t>Computer Engineering, M.Engr. (Distance)</t>
  </si>
  <si>
    <t>Computer Engineering, M.S.</t>
  </si>
  <si>
    <t>Computer Engineering, M.S. (Distance)</t>
  </si>
  <si>
    <t>Computer Engineering, Ph.D.</t>
  </si>
  <si>
    <t>Construction Management Graduate Certificate (Distance)</t>
  </si>
  <si>
    <t>Cyber Security Graduate Certificate</t>
  </si>
  <si>
    <t>Cyber Security, M.Engr.</t>
  </si>
  <si>
    <t>Cyber Security, M.Engr. (Distance)</t>
  </si>
  <si>
    <t>Cyber Security, M.S.</t>
  </si>
  <si>
    <t>Cyber Security, M.S. (Distance)</t>
  </si>
  <si>
    <t>Electrical Engineering, M.Engr.</t>
  </si>
  <si>
    <t>Electrical Engineering, M.Engr. (Distance)</t>
  </si>
  <si>
    <t>Electrical Engineering, M.S.</t>
  </si>
  <si>
    <t>Electrical Engineering, M.S. (Distance)</t>
  </si>
  <si>
    <t>Electrical Engineering, Ph.D.</t>
  </si>
  <si>
    <t>Energy Systems Engineering, M.Engr.</t>
  </si>
  <si>
    <t>Energy Systems Engineering, M.Engr.  (Distance)</t>
  </si>
  <si>
    <t>Engineering Management, M.Engr.</t>
  </si>
  <si>
    <t>Engineering Management, M.Engr. (Distance)</t>
  </si>
  <si>
    <t>Engineering Mechanics, M.Engr. (Distance)</t>
  </si>
  <si>
    <t>Engineering Mechanics, M.S.</t>
  </si>
  <si>
    <t>Engineering Mechanics, Ph.D.</t>
  </si>
  <si>
    <t>Human Computer Interaction, M.H.C.I.</t>
  </si>
  <si>
    <t>Human Computer Interaction, M.H.C.I. (Distance)</t>
  </si>
  <si>
    <t>Human Computer Interaction, M.S.</t>
  </si>
  <si>
    <t>Human Computer Interaction, M.S. (Distance)</t>
  </si>
  <si>
    <t>Industrial Engineering, M.Engr.</t>
  </si>
  <si>
    <t>Industrial Engineering, M.Engr. (Distance)</t>
  </si>
  <si>
    <t>Industrial Engineering, M.S.</t>
  </si>
  <si>
    <t>Industrial Engineering, Ph.D.</t>
  </si>
  <si>
    <t>Industrial and Agricultural Technology, Ph.D. (ABE E)</t>
  </si>
  <si>
    <t>Materials Science and Engineering, M.S.</t>
  </si>
  <si>
    <t>Materials Science and Engineering, Ph.D.</t>
  </si>
  <si>
    <t>Mechanical Engineering, M.Engr.</t>
  </si>
  <si>
    <t>Mechanical Engineering, M.Engr. (Distance)</t>
  </si>
  <si>
    <t>Mechanical Engineering, M.S.</t>
  </si>
  <si>
    <t>Mechanical Engineering, Ph.D.</t>
  </si>
  <si>
    <t>Molecular, Cellular, and Developmental Biology, M.S.</t>
  </si>
  <si>
    <t>Systems Engineering Graduate Certificate (Distance)</t>
  </si>
  <si>
    <t>Systems Engineering, M.Engr.</t>
  </si>
  <si>
    <t>Systems Engineering, M.Engr. (Distance)</t>
  </si>
  <si>
    <t>Apparel, Merchandising, and Design, M.S.</t>
  </si>
  <si>
    <t>Apparel, Merchandising, and Design, M.S. (Distance)</t>
  </si>
  <si>
    <t>Apparel, Merchandising, and Design, Ph.D.</t>
  </si>
  <si>
    <t>Apparel, Merchandising, and Design, Ph.D.  (Distance)</t>
  </si>
  <si>
    <t>Athletic Training, M.ATr.</t>
  </si>
  <si>
    <t>Diet and Exercise, M.S. (FSHNH)</t>
  </si>
  <si>
    <t>Digital Health, M.D.H. (Distance)</t>
  </si>
  <si>
    <t>Education for Social Justice Graduate Certificate</t>
  </si>
  <si>
    <t>Education, Ed.D. (Distance)</t>
  </si>
  <si>
    <t>Education, M.Ed.</t>
  </si>
  <si>
    <t>Education, M.Ed. (Distance)</t>
  </si>
  <si>
    <t>Education, Ph.D.</t>
  </si>
  <si>
    <t>Event Management, M.S. (Distance)</t>
  </si>
  <si>
    <t>Family Financial Planning Graduate Certificate (Distance)</t>
  </si>
  <si>
    <t>Family and Consumer Sciences, M.F.C.S.</t>
  </si>
  <si>
    <t>Family and Consumer Sciences, M.F.C.S. (Distance)</t>
  </si>
  <si>
    <t>Food Science and Technology, Ph.D. (FSHNH)</t>
  </si>
  <si>
    <t>Gerontology Graduate Certificate (Distance)</t>
  </si>
  <si>
    <t>Gerontology, M.S.</t>
  </si>
  <si>
    <t>Gerontology, Ph.D.</t>
  </si>
  <si>
    <t>Hospitality Management, M.S.</t>
  </si>
  <si>
    <t>Hospitality Management, Ph.D.</t>
  </si>
  <si>
    <t>Hospitality Management, Ph.D. (Distance)</t>
  </si>
  <si>
    <t>Human Development and Family Studies, M.S.</t>
  </si>
  <si>
    <t>Human Development and Family Studies, Ph.D.</t>
  </si>
  <si>
    <t>Kinesiology, M.S.</t>
  </si>
  <si>
    <t>Kinesiology, Ph.D.</t>
  </si>
  <si>
    <t>Mathematics Education, M.A.T.</t>
  </si>
  <si>
    <t>Neuroscience, M.S.</t>
  </si>
  <si>
    <t>Professional Practice in Dietetics M.P.P.D. (Distance) (FSHNH)</t>
  </si>
  <si>
    <t>Science Education, M.A.T.</t>
  </si>
  <si>
    <t>Secondary Education, M.A.T.</t>
  </si>
  <si>
    <t>Youth Program Management and Evaluation Graduate Certificate (Distance)</t>
  </si>
  <si>
    <t>Agricultural Economics, M.S. (ECONS)</t>
  </si>
  <si>
    <t>Analytical Chemistry, Ph.D.</t>
  </si>
  <si>
    <t>Anthropology, M.A.</t>
  </si>
  <si>
    <t>Applied Linguistics and Technology, Ph.D.</t>
  </si>
  <si>
    <t>Applied Mathematics, M.S.</t>
  </si>
  <si>
    <t>Applied Mathematics, Ph.D.</t>
  </si>
  <si>
    <t>Applied Physics, Ph.D.</t>
  </si>
  <si>
    <t>Artificial Intelligence, M.S.</t>
  </si>
  <si>
    <t>Astrophysics, Ph.D.</t>
  </si>
  <si>
    <t>Biochemistry, M.S. (BBMBS)</t>
  </si>
  <si>
    <t>Biochemistry, Ph.D. (BBMBS)</t>
  </si>
  <si>
    <t>Biophysics, Ph.D. (BBMBS)</t>
  </si>
  <si>
    <t>Chemistry, Ph.D.</t>
  </si>
  <si>
    <t>Computer Science, M.S.</t>
  </si>
  <si>
    <t>Computer Science, Ph.D.</t>
  </si>
  <si>
    <t>Condensed Matter Physics, Ph.D.</t>
  </si>
  <si>
    <t>Creative Writing and Environment, M.F.A.</t>
  </si>
  <si>
    <t>Earth Science, Ph.D.</t>
  </si>
  <si>
    <t>Ecology and Evolutionary Biology, M.S. (EEOBS)</t>
  </si>
  <si>
    <t>Ecology and Evolutionary Biology, Ph.D. (EEOBS)</t>
  </si>
  <si>
    <t>Economics, M.S. (ECONS)</t>
  </si>
  <si>
    <t>Economics, Ph.D. (ECONS)</t>
  </si>
  <si>
    <t>English, M.A.</t>
  </si>
  <si>
    <t>Geology, M.S.</t>
  </si>
  <si>
    <t>Geology, Ph.D.</t>
  </si>
  <si>
    <t>High Energy Physics, Ph.D.</t>
  </si>
  <si>
    <t>Inorganic Chemistry, Ph.D.</t>
  </si>
  <si>
    <t>Journalism and Mass Communication, M.S.</t>
  </si>
  <si>
    <t>Mathematics Graduate Certificate</t>
  </si>
  <si>
    <t>Mathematics, M.S.</t>
  </si>
  <si>
    <t>Mathematics, Ph.D.</t>
  </si>
  <si>
    <t>Meteorology, M.S.</t>
  </si>
  <si>
    <t>Meteorology, Ph.D.</t>
  </si>
  <si>
    <t>Nuclear Physics, Ph.D.</t>
  </si>
  <si>
    <t>Organic Chemistry, Ph.D.</t>
  </si>
  <si>
    <t>Physical Chemistry, Ph.D.</t>
  </si>
  <si>
    <t>Physics, Ph.D.</t>
  </si>
  <si>
    <t>Political Science, M.A.</t>
  </si>
  <si>
    <t>Psychology, Ph.D.</t>
  </si>
  <si>
    <t>Rhetoric Composition and Professional Communication, M.A.</t>
  </si>
  <si>
    <t>Rhetoric and Professional Communication, Ph.D.</t>
  </si>
  <si>
    <t>Rural Agricultural Technological and Environmental History, Ph.D.</t>
  </si>
  <si>
    <t>Sociology, Ph.D. (SCJ S)</t>
  </si>
  <si>
    <t>Statistics, M.S.</t>
  </si>
  <si>
    <t>Statistics, Ph.D.</t>
  </si>
  <si>
    <t>Teaching English as a Second Language/Applied Linguistics, M.A.</t>
  </si>
  <si>
    <t>Biomedical Sciences, M.S.</t>
  </si>
  <si>
    <t>Biomedical Sciences, Ph.D.</t>
  </si>
  <si>
    <t>Immunobiology, M.S.</t>
  </si>
  <si>
    <t>Population Sciences in Animal Health, Ph.D.</t>
  </si>
  <si>
    <t>Veterinary Microbiology, M.S.</t>
  </si>
  <si>
    <t>Veterinary Microbiology, Ph.D.</t>
  </si>
  <si>
    <t>Veterinary Pathology, M.S.</t>
  </si>
  <si>
    <t>Veterinary Pathology, Ph.D.</t>
  </si>
  <si>
    <t>Veterinary Preventive Medicine, M.S.</t>
  </si>
  <si>
    <t>Innovative Digital Education Alliance Graduate Non-Degree (Distance)</t>
  </si>
  <si>
    <t>Graduate Undeclared or Non-Degree</t>
  </si>
  <si>
    <t>NR</t>
  </si>
  <si>
    <t xml:space="preserve">SPRING SEMESTER 2025 ENROLLMENT </t>
  </si>
  <si>
    <t>* Sex categories: Male, Female, and NR = Not Reported</t>
  </si>
  <si>
    <t>Swine Science Undergraduate Certificate (Distance)</t>
  </si>
  <si>
    <t>Professional Sales Undergraduate Certificate</t>
  </si>
  <si>
    <t>Art and Design Undergraduate Additional Major</t>
  </si>
  <si>
    <t>College of Health and Human Sciences Undergraduate Non-Degree</t>
  </si>
  <si>
    <t>College of Health and Human Sciences Undergraduate Undeclared Major</t>
  </si>
  <si>
    <t>Culinary Food Science, B.S. (HHSCI)</t>
  </si>
  <si>
    <t>Diet and Exercise (HHSCI) Undergraduate Pre-Major</t>
  </si>
  <si>
    <t>Dietetics, B.S. (HHSCI)</t>
  </si>
  <si>
    <t>Early Childcare Education and Programming, B.S. (Distance)</t>
  </si>
  <si>
    <t>Food Science, B.S. (HHSCI)</t>
  </si>
  <si>
    <t>Nursing, B.S.N. (HHSCI)</t>
  </si>
  <si>
    <t>Nutritional Science, B.S. (HHSCI)</t>
  </si>
  <si>
    <t>Data Science Undergraduate Certificate</t>
  </si>
  <si>
    <t>Speech Communication, B.A.</t>
  </si>
  <si>
    <t>Biochemistry, M.S. (BBMBA)</t>
  </si>
  <si>
    <t>Ecology and Evolutionary Biology, Ph.D. (EEOBA)</t>
  </si>
  <si>
    <t>Meat Science Graduate Certificate (Distance)</t>
  </si>
  <si>
    <t>Seed Business Management Graduate Certificate (Distance)</t>
  </si>
  <si>
    <t>Business Administration, P.M.B.A. (Professional) &amp; Healthcare Analytics and Operations, M.H.A.O. Graduate Double Degree (Distance)</t>
  </si>
  <si>
    <t>Human Computer Interaction, M.S. &amp; Graphic Design, M.F.A. Graduate Individualized Double Degree</t>
  </si>
  <si>
    <t>Human Computer Interaction, M.S. &amp; Industrial Design, M.I.D. Graduate Double Degree</t>
  </si>
  <si>
    <t>Human Computer Interaction, M.S. &amp; Interior Design, M.F.A. Graduate Individualized Double Degree</t>
  </si>
  <si>
    <t>Agricultural and Biosystems Engineering, M.Engr. (ABE E)</t>
  </si>
  <si>
    <t>Human Computer Interaction Graduate Certificate (Distance)</t>
  </si>
  <si>
    <t>Industrial and Agricultural Technology, M.S. (ABE E)</t>
  </si>
  <si>
    <t>Power Systems Engineering Graduate Certificate (Distance)</t>
  </si>
  <si>
    <t>Graduate Undeclared</t>
  </si>
  <si>
    <t>Applied Research Methods in Human Sciences Graduate Certificate</t>
  </si>
  <si>
    <t>Early Childhood and Family Policy Graduate Certificate (Distance)</t>
  </si>
  <si>
    <t>Education, M.S.</t>
  </si>
  <si>
    <t>Instructional Design Graduate Certificate (Distance)</t>
  </si>
  <si>
    <t>Analytical Chemistry, M.S.</t>
  </si>
  <si>
    <t>Biochemistry (BBMBS) Graduate Certificate</t>
  </si>
  <si>
    <t>Chemistry, M.S.</t>
  </si>
  <si>
    <t>Inorganic Chemistry, M.S.</t>
  </si>
  <si>
    <t>Organic Chemistry, M.S.</t>
  </si>
  <si>
    <t>Physical Chemistry, M.S.</t>
  </si>
  <si>
    <t>Public Management and Policy (POL S) Graduate Certificate</t>
  </si>
  <si>
    <t>Microbiology, M.S.</t>
  </si>
  <si>
    <t>Veterinary Preventive Medicine, M.S. (Distance)</t>
  </si>
  <si>
    <t>College of Health and Human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</si>
</sst>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);[Red]\(0\)"/>
  </numFmts>
  <fonts count="8" x14ac:knownFonts="1">
    <font>
      <sz val="10"/>
      <name val="Helv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37" fontId="5" fillId="0" borderId="0"/>
  </cellStyleXfs>
  <cellXfs count="7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/>
    <xf numFmtId="0" fontId="2" fillId="0" borderId="0" xfId="0" applyFont="1" applyFill="1"/>
    <xf numFmtId="0" fontId="7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165" fontId="2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wrapText="1"/>
    </xf>
    <xf numFmtId="165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2" fillId="0" borderId="0" xfId="0" applyNumberFormat="1" applyFont="1"/>
    <xf numFmtId="0" fontId="2" fillId="0" borderId="0" xfId="0" applyNumberFormat="1" applyFont="1" applyBorder="1"/>
    <xf numFmtId="165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165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by gend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G242"/>
  <sheetViews>
    <sheetView showGridLines="0" showZeros="0" tabSelected="1" zoomScaleNormal="100" zoomScaleSheetLayoutView="100" workbookViewId="0"/>
  </sheetViews>
  <sheetFormatPr defaultColWidth="9.7265625" defaultRowHeight="13" x14ac:dyDescent="0.3"/>
  <cols>
    <col min="1" max="1" width="3.1796875" style="14" customWidth="1"/>
    <col min="2" max="2" width="63.54296875" style="39" bestFit="1" customWidth="1"/>
    <col min="3" max="3" width="6.453125" style="14" customWidth="1"/>
    <col min="4" max="4" width="6.26953125" style="14" customWidth="1"/>
    <col min="5" max="5" width="7.26953125" style="14" customWidth="1"/>
    <col min="6" max="6" width="8" style="14" customWidth="1"/>
    <col min="7" max="7" width="1.1796875" style="14" customWidth="1"/>
    <col min="8" max="9" width="3.7265625" style="12" customWidth="1"/>
    <col min="10" max="10" width="4.81640625" style="12" customWidth="1"/>
    <col min="11" max="11" width="3.7265625" style="12" customWidth="1"/>
    <col min="12" max="12" width="4.81640625" style="12" customWidth="1"/>
    <col min="13" max="13" width="3.7265625" style="12" customWidth="1"/>
    <col min="14" max="14" width="1.1796875" style="12" customWidth="1"/>
    <col min="15" max="15" width="8.54296875" style="26" customWidth="1"/>
    <col min="16" max="17" width="8.54296875" style="12" customWidth="1"/>
    <col min="18" max="25" width="9.7265625" style="14"/>
    <col min="27" max="27" width="9.7265625" style="14"/>
    <col min="28" max="28" width="3" style="14" customWidth="1"/>
    <col min="29" max="29" width="9.7265625" style="14"/>
    <col min="30" max="30" width="7" style="14" customWidth="1"/>
    <col min="31" max="32" width="9.7265625" style="14"/>
    <col min="34" max="35" width="9.7265625" style="14"/>
    <col min="36" max="36" width="2.453125" style="14" customWidth="1"/>
    <col min="37" max="16384" width="9.7265625" style="14"/>
  </cols>
  <sheetData>
    <row r="1" spans="1:17" ht="15.5" x14ac:dyDescent="0.35">
      <c r="A1" s="37" t="s">
        <v>447</v>
      </c>
      <c r="B1" s="38"/>
      <c r="C1" s="37"/>
      <c r="D1" s="37"/>
      <c r="E1" s="37"/>
      <c r="F1" s="37"/>
      <c r="G1" s="37"/>
      <c r="H1" s="59"/>
      <c r="I1" s="59"/>
      <c r="J1" s="59"/>
      <c r="K1" s="59"/>
      <c r="L1" s="59"/>
      <c r="M1" s="59"/>
      <c r="N1" s="59"/>
      <c r="O1" s="58"/>
      <c r="P1" s="59"/>
      <c r="Q1" s="59"/>
    </row>
    <row r="2" spans="1:17" ht="15.5" x14ac:dyDescent="0.35">
      <c r="A2" s="37" t="s">
        <v>0</v>
      </c>
      <c r="B2" s="38"/>
      <c r="C2" s="37"/>
      <c r="D2" s="37"/>
      <c r="E2" s="37"/>
      <c r="F2" s="37"/>
      <c r="G2" s="37"/>
      <c r="H2" s="59"/>
      <c r="I2" s="59"/>
      <c r="J2" s="59"/>
      <c r="K2" s="59"/>
      <c r="L2" s="59"/>
      <c r="M2" s="59"/>
      <c r="N2" s="59"/>
      <c r="O2" s="58"/>
      <c r="P2" s="59"/>
      <c r="Q2" s="59"/>
    </row>
    <row r="3" spans="1:17" ht="15.5" x14ac:dyDescent="0.35">
      <c r="A3" s="73" t="s">
        <v>22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5" spans="1:17" x14ac:dyDescent="0.3">
      <c r="H5" s="14"/>
      <c r="I5" s="14"/>
      <c r="J5" s="14"/>
      <c r="K5" s="14"/>
      <c r="L5" s="14"/>
      <c r="M5" s="14"/>
      <c r="N5" s="14"/>
      <c r="O5" s="14"/>
    </row>
    <row r="6" spans="1:17" x14ac:dyDescent="0.3">
      <c r="D6" s="74" t="s">
        <v>188</v>
      </c>
      <c r="E6" s="74"/>
      <c r="F6" s="74"/>
      <c r="H6" s="74" t="s">
        <v>189</v>
      </c>
      <c r="I6" s="74"/>
      <c r="J6" s="74"/>
      <c r="K6" s="74"/>
      <c r="L6" s="74"/>
      <c r="M6" s="74"/>
      <c r="P6" s="49" t="s">
        <v>1</v>
      </c>
      <c r="Q6" s="49" t="s">
        <v>2</v>
      </c>
    </row>
    <row r="7" spans="1:17" x14ac:dyDescent="0.3">
      <c r="A7" s="40" t="s">
        <v>27</v>
      </c>
      <c r="B7" s="41"/>
      <c r="C7" s="42" t="s">
        <v>3</v>
      </c>
      <c r="D7" s="42" t="s">
        <v>4</v>
      </c>
      <c r="E7" s="42" t="s">
        <v>5</v>
      </c>
      <c r="F7" s="42" t="s">
        <v>446</v>
      </c>
      <c r="G7" s="43"/>
      <c r="H7" s="42" t="s">
        <v>6</v>
      </c>
      <c r="I7" s="42" t="s">
        <v>7</v>
      </c>
      <c r="J7" s="42" t="s">
        <v>8</v>
      </c>
      <c r="K7" s="42">
        <v>5</v>
      </c>
      <c r="L7" s="42">
        <v>6</v>
      </c>
      <c r="M7" s="42">
        <v>7</v>
      </c>
      <c r="N7" s="43"/>
      <c r="O7" s="44" t="s">
        <v>9</v>
      </c>
      <c r="P7" s="45" t="s">
        <v>10</v>
      </c>
      <c r="Q7" s="45" t="s">
        <v>29</v>
      </c>
    </row>
    <row r="8" spans="1:17" ht="12" customHeight="1" x14ac:dyDescent="0.3">
      <c r="A8" s="12"/>
      <c r="B8" s="3" t="s">
        <v>30</v>
      </c>
      <c r="C8" s="12">
        <v>314</v>
      </c>
      <c r="D8" s="57">
        <v>180</v>
      </c>
      <c r="E8" s="57">
        <v>130</v>
      </c>
      <c r="F8" s="57">
        <v>4</v>
      </c>
      <c r="G8" s="12"/>
      <c r="H8" s="12">
        <v>0</v>
      </c>
      <c r="I8" s="21">
        <v>0</v>
      </c>
      <c r="J8" s="21">
        <v>1</v>
      </c>
      <c r="K8" s="21">
        <v>0</v>
      </c>
      <c r="L8" s="21">
        <v>4</v>
      </c>
      <c r="M8" s="21">
        <v>7</v>
      </c>
      <c r="N8" s="21"/>
      <c r="O8" s="21">
        <v>217</v>
      </c>
      <c r="P8" s="12">
        <v>85</v>
      </c>
      <c r="Q8" s="62">
        <v>12</v>
      </c>
    </row>
    <row r="9" spans="1:17" ht="12" customHeight="1" x14ac:dyDescent="0.3">
      <c r="A9" s="12"/>
      <c r="B9" s="3" t="s">
        <v>31</v>
      </c>
      <c r="C9" s="12">
        <v>80</v>
      </c>
      <c r="D9" s="57">
        <v>2</v>
      </c>
      <c r="E9" s="57">
        <v>77</v>
      </c>
      <c r="F9" s="57">
        <v>1</v>
      </c>
      <c r="G9" s="12"/>
      <c r="H9" s="12">
        <v>0</v>
      </c>
      <c r="I9" s="21">
        <v>0</v>
      </c>
      <c r="J9" s="21">
        <v>2</v>
      </c>
      <c r="K9" s="21">
        <v>0</v>
      </c>
      <c r="L9" s="21">
        <v>0</v>
      </c>
      <c r="M9" s="21">
        <v>1</v>
      </c>
      <c r="N9" s="21"/>
      <c r="O9" s="21">
        <v>64</v>
      </c>
      <c r="P9" s="12">
        <v>16</v>
      </c>
      <c r="Q9" s="62">
        <v>0</v>
      </c>
    </row>
    <row r="10" spans="1:17" x14ac:dyDescent="0.3">
      <c r="A10" s="12"/>
      <c r="B10" s="3" t="s">
        <v>32</v>
      </c>
      <c r="C10" s="12">
        <v>343</v>
      </c>
      <c r="D10" s="57">
        <v>215</v>
      </c>
      <c r="E10" s="57">
        <v>123</v>
      </c>
      <c r="F10" s="57">
        <v>5</v>
      </c>
      <c r="G10" s="12"/>
      <c r="H10" s="12">
        <v>1</v>
      </c>
      <c r="I10" s="21">
        <v>2</v>
      </c>
      <c r="J10" s="21">
        <v>0</v>
      </c>
      <c r="K10" s="21">
        <v>0</v>
      </c>
      <c r="L10" s="21">
        <v>3</v>
      </c>
      <c r="M10" s="21">
        <v>3</v>
      </c>
      <c r="N10" s="21"/>
      <c r="O10" s="21">
        <v>263</v>
      </c>
      <c r="P10" s="12">
        <v>76</v>
      </c>
      <c r="Q10" s="62">
        <v>4</v>
      </c>
    </row>
    <row r="11" spans="1:17" x14ac:dyDescent="0.3">
      <c r="A11" s="12"/>
      <c r="B11" s="3" t="s">
        <v>33</v>
      </c>
      <c r="C11" s="12">
        <v>104</v>
      </c>
      <c r="D11" s="57">
        <v>92</v>
      </c>
      <c r="E11" s="57">
        <v>8</v>
      </c>
      <c r="F11" s="57">
        <v>4</v>
      </c>
      <c r="G11" s="12"/>
      <c r="H11" s="12">
        <v>0</v>
      </c>
      <c r="I11" s="21">
        <v>0</v>
      </c>
      <c r="J11" s="21">
        <v>1</v>
      </c>
      <c r="K11" s="21">
        <v>0</v>
      </c>
      <c r="L11" s="21">
        <v>1</v>
      </c>
      <c r="M11" s="21">
        <v>0</v>
      </c>
      <c r="N11" s="21"/>
      <c r="O11" s="21">
        <v>76</v>
      </c>
      <c r="P11" s="57">
        <v>27</v>
      </c>
      <c r="Q11" s="62">
        <v>1</v>
      </c>
    </row>
    <row r="12" spans="1:17" x14ac:dyDescent="0.3">
      <c r="A12" s="12"/>
      <c r="B12" s="3" t="s">
        <v>34</v>
      </c>
      <c r="C12" s="12">
        <v>77</v>
      </c>
      <c r="D12" s="57">
        <v>14</v>
      </c>
      <c r="E12" s="57">
        <v>63</v>
      </c>
      <c r="F12" s="57">
        <v>0</v>
      </c>
      <c r="G12" s="12"/>
      <c r="H12" s="12">
        <v>0</v>
      </c>
      <c r="I12" s="21">
        <v>0</v>
      </c>
      <c r="J12" s="21">
        <v>0</v>
      </c>
      <c r="K12" s="21">
        <v>0</v>
      </c>
      <c r="L12" s="21">
        <v>1</v>
      </c>
      <c r="M12" s="21">
        <v>0</v>
      </c>
      <c r="N12" s="21"/>
      <c r="O12" s="21">
        <v>61</v>
      </c>
      <c r="P12" s="57">
        <v>16</v>
      </c>
      <c r="Q12" s="62">
        <v>0</v>
      </c>
    </row>
    <row r="13" spans="1:17" x14ac:dyDescent="0.3">
      <c r="A13" s="12"/>
      <c r="B13" s="3" t="s">
        <v>35</v>
      </c>
      <c r="C13" s="12">
        <v>22</v>
      </c>
      <c r="D13" s="57">
        <v>3</v>
      </c>
      <c r="E13" s="57">
        <v>19</v>
      </c>
      <c r="F13" s="57">
        <v>0</v>
      </c>
      <c r="G13" s="12"/>
      <c r="H13" s="12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/>
      <c r="O13" s="21">
        <v>15</v>
      </c>
      <c r="P13" s="12">
        <v>7</v>
      </c>
      <c r="Q13" s="62">
        <v>0</v>
      </c>
    </row>
    <row r="14" spans="1:17" x14ac:dyDescent="0.3">
      <c r="A14" s="12"/>
      <c r="B14" s="3" t="s">
        <v>36</v>
      </c>
      <c r="C14" s="12">
        <v>176</v>
      </c>
      <c r="D14" s="57">
        <v>115</v>
      </c>
      <c r="E14" s="57">
        <v>60</v>
      </c>
      <c r="F14" s="57">
        <v>1</v>
      </c>
      <c r="G14" s="12"/>
      <c r="H14" s="12">
        <v>0</v>
      </c>
      <c r="I14" s="21">
        <v>3</v>
      </c>
      <c r="J14" s="21">
        <v>1</v>
      </c>
      <c r="K14" s="21">
        <v>0</v>
      </c>
      <c r="L14" s="21">
        <v>9</v>
      </c>
      <c r="M14" s="21">
        <v>3</v>
      </c>
      <c r="N14" s="21"/>
      <c r="O14" s="21">
        <v>114</v>
      </c>
      <c r="P14" s="12">
        <v>60</v>
      </c>
      <c r="Q14" s="62">
        <v>2</v>
      </c>
    </row>
    <row r="15" spans="1:17" x14ac:dyDescent="0.3">
      <c r="A15" s="12"/>
      <c r="B15" s="3" t="s">
        <v>37</v>
      </c>
      <c r="C15" s="12">
        <v>284</v>
      </c>
      <c r="D15" s="57">
        <v>97</v>
      </c>
      <c r="E15" s="57">
        <v>181</v>
      </c>
      <c r="F15" s="57">
        <v>6</v>
      </c>
      <c r="G15" s="12"/>
      <c r="H15" s="12">
        <v>0</v>
      </c>
      <c r="I15" s="21">
        <v>5</v>
      </c>
      <c r="J15" s="21">
        <v>3</v>
      </c>
      <c r="K15" s="21">
        <v>1</v>
      </c>
      <c r="L15" s="21">
        <v>34</v>
      </c>
      <c r="M15" s="21">
        <v>9</v>
      </c>
      <c r="N15" s="21"/>
      <c r="O15" s="21">
        <v>215</v>
      </c>
      <c r="P15" s="57">
        <v>68</v>
      </c>
      <c r="Q15" s="62">
        <v>1</v>
      </c>
    </row>
    <row r="16" spans="1:17" x14ac:dyDescent="0.3">
      <c r="A16" s="12"/>
      <c r="B16" s="3" t="s">
        <v>38</v>
      </c>
      <c r="C16" s="12">
        <v>874</v>
      </c>
      <c r="D16" s="57">
        <v>157</v>
      </c>
      <c r="E16" s="57">
        <v>706</v>
      </c>
      <c r="F16" s="57">
        <v>11</v>
      </c>
      <c r="G16" s="12"/>
      <c r="H16" s="12">
        <v>1</v>
      </c>
      <c r="I16" s="21">
        <v>15</v>
      </c>
      <c r="J16" s="21">
        <v>12</v>
      </c>
      <c r="K16" s="21">
        <v>1</v>
      </c>
      <c r="L16" s="21">
        <v>69</v>
      </c>
      <c r="M16" s="21">
        <v>21</v>
      </c>
      <c r="N16" s="21"/>
      <c r="O16" s="21">
        <v>508</v>
      </c>
      <c r="P16" s="12">
        <v>358</v>
      </c>
      <c r="Q16" s="62">
        <v>8</v>
      </c>
    </row>
    <row r="17" spans="1:17" x14ac:dyDescent="0.3">
      <c r="A17" s="12"/>
      <c r="B17" s="3" t="s">
        <v>39</v>
      </c>
      <c r="C17" s="12">
        <v>47</v>
      </c>
      <c r="D17" s="57">
        <v>15</v>
      </c>
      <c r="E17" s="57">
        <v>32</v>
      </c>
      <c r="F17" s="57">
        <v>0</v>
      </c>
      <c r="G17" s="12"/>
      <c r="H17" s="12">
        <v>0</v>
      </c>
      <c r="I17" s="21">
        <v>0</v>
      </c>
      <c r="J17" s="21">
        <v>2</v>
      </c>
      <c r="K17" s="21">
        <v>0</v>
      </c>
      <c r="L17" s="21">
        <v>2</v>
      </c>
      <c r="M17" s="21">
        <v>0</v>
      </c>
      <c r="N17" s="21"/>
      <c r="O17" s="21">
        <v>25</v>
      </c>
      <c r="P17" s="12">
        <v>19</v>
      </c>
      <c r="Q17" s="62">
        <v>3</v>
      </c>
    </row>
    <row r="18" spans="1:17" x14ac:dyDescent="0.3">
      <c r="A18" s="12"/>
      <c r="B18" s="3" t="s">
        <v>40</v>
      </c>
      <c r="C18" s="12">
        <v>254</v>
      </c>
      <c r="D18" s="57">
        <v>77</v>
      </c>
      <c r="E18" s="57">
        <v>174</v>
      </c>
      <c r="F18" s="57">
        <v>3</v>
      </c>
      <c r="G18" s="12"/>
      <c r="H18" s="12">
        <v>0</v>
      </c>
      <c r="I18" s="21">
        <v>5</v>
      </c>
      <c r="J18" s="21">
        <v>7</v>
      </c>
      <c r="K18" s="21">
        <v>0</v>
      </c>
      <c r="L18" s="21">
        <v>32</v>
      </c>
      <c r="M18" s="21">
        <v>5</v>
      </c>
      <c r="N18" s="21"/>
      <c r="O18" s="21">
        <v>164</v>
      </c>
      <c r="P18" s="12">
        <v>83</v>
      </c>
      <c r="Q18" s="62">
        <v>7</v>
      </c>
    </row>
    <row r="19" spans="1:17" x14ac:dyDescent="0.3">
      <c r="A19" s="12"/>
      <c r="B19" s="3" t="s">
        <v>41</v>
      </c>
      <c r="C19" s="12">
        <v>18</v>
      </c>
      <c r="D19" s="57">
        <v>6</v>
      </c>
      <c r="E19" s="57">
        <v>11</v>
      </c>
      <c r="F19" s="57">
        <v>1</v>
      </c>
      <c r="G19" s="12"/>
      <c r="H19" s="12">
        <v>0</v>
      </c>
      <c r="I19" s="21">
        <v>0</v>
      </c>
      <c r="J19" s="21">
        <v>0</v>
      </c>
      <c r="K19" s="21">
        <v>0</v>
      </c>
      <c r="L19" s="21">
        <v>5</v>
      </c>
      <c r="M19" s="21">
        <v>0</v>
      </c>
      <c r="N19" s="21"/>
      <c r="O19" s="21">
        <v>14</v>
      </c>
      <c r="P19" s="57">
        <v>4</v>
      </c>
      <c r="Q19" s="62">
        <v>0</v>
      </c>
    </row>
    <row r="20" spans="1:17" x14ac:dyDescent="0.3">
      <c r="A20" s="12"/>
      <c r="B20" s="3" t="s">
        <v>42</v>
      </c>
      <c r="C20" s="12">
        <v>17</v>
      </c>
      <c r="D20" s="57">
        <v>6</v>
      </c>
      <c r="E20" s="57">
        <v>11</v>
      </c>
      <c r="F20" s="57">
        <v>0</v>
      </c>
      <c r="G20" s="12"/>
      <c r="H20" s="12">
        <v>0</v>
      </c>
      <c r="I20" s="21">
        <v>1</v>
      </c>
      <c r="J20" s="21">
        <v>0</v>
      </c>
      <c r="K20" s="21">
        <v>0</v>
      </c>
      <c r="L20" s="21">
        <v>3</v>
      </c>
      <c r="M20" s="21">
        <v>0</v>
      </c>
      <c r="N20" s="21"/>
      <c r="O20" s="21">
        <v>6</v>
      </c>
      <c r="P20" s="12">
        <v>10</v>
      </c>
      <c r="Q20" s="62">
        <v>1</v>
      </c>
    </row>
    <row r="21" spans="1:17" x14ac:dyDescent="0.3">
      <c r="A21" s="12"/>
      <c r="B21" s="3" t="s">
        <v>43</v>
      </c>
      <c r="C21" s="12">
        <v>14</v>
      </c>
      <c r="D21" s="57">
        <v>2</v>
      </c>
      <c r="E21" s="57">
        <v>12</v>
      </c>
      <c r="F21" s="57">
        <v>0</v>
      </c>
      <c r="G21" s="12"/>
      <c r="H21" s="12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/>
      <c r="O21" s="21">
        <v>5</v>
      </c>
      <c r="P21" s="57">
        <v>9</v>
      </c>
      <c r="Q21" s="62">
        <v>0</v>
      </c>
    </row>
    <row r="22" spans="1:17" x14ac:dyDescent="0.3">
      <c r="A22" s="12"/>
      <c r="B22" s="3" t="s">
        <v>44</v>
      </c>
      <c r="C22" s="12">
        <v>1</v>
      </c>
      <c r="D22" s="57">
        <v>0</v>
      </c>
      <c r="E22" s="57">
        <v>1</v>
      </c>
      <c r="F22" s="57">
        <v>0</v>
      </c>
      <c r="G22" s="12"/>
      <c r="H22" s="12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/>
      <c r="O22" s="21">
        <v>0</v>
      </c>
      <c r="P22" s="57">
        <v>1</v>
      </c>
      <c r="Q22" s="62">
        <v>0</v>
      </c>
    </row>
    <row r="23" spans="1:17" x14ac:dyDescent="0.3">
      <c r="A23" s="12"/>
      <c r="B23" s="3" t="s">
        <v>45</v>
      </c>
      <c r="C23" s="12">
        <v>19</v>
      </c>
      <c r="D23" s="57">
        <v>0</v>
      </c>
      <c r="E23" s="57">
        <v>18</v>
      </c>
      <c r="F23" s="57">
        <v>1</v>
      </c>
      <c r="G23" s="12"/>
      <c r="H23" s="12">
        <v>0</v>
      </c>
      <c r="I23" s="21">
        <v>2</v>
      </c>
      <c r="J23" s="21">
        <v>1</v>
      </c>
      <c r="K23" s="21">
        <v>0</v>
      </c>
      <c r="L23" s="21">
        <v>0</v>
      </c>
      <c r="M23" s="21">
        <v>1</v>
      </c>
      <c r="N23" s="21"/>
      <c r="O23" s="21">
        <v>15</v>
      </c>
      <c r="P23" s="57">
        <v>4</v>
      </c>
      <c r="Q23" s="62">
        <v>0</v>
      </c>
    </row>
    <row r="24" spans="1:17" x14ac:dyDescent="0.3">
      <c r="A24" s="12"/>
      <c r="B24" s="3" t="s">
        <v>46</v>
      </c>
      <c r="C24" s="12">
        <v>142</v>
      </c>
      <c r="D24" s="57">
        <v>64</v>
      </c>
      <c r="E24" s="57">
        <v>76</v>
      </c>
      <c r="F24" s="57">
        <v>2</v>
      </c>
      <c r="G24" s="12"/>
      <c r="H24" s="12">
        <v>0</v>
      </c>
      <c r="I24" s="21">
        <v>2</v>
      </c>
      <c r="J24" s="21">
        <v>4</v>
      </c>
      <c r="K24" s="21">
        <v>0</v>
      </c>
      <c r="L24" s="21">
        <v>6</v>
      </c>
      <c r="M24" s="21">
        <v>7</v>
      </c>
      <c r="N24" s="21"/>
      <c r="O24" s="21">
        <v>96</v>
      </c>
      <c r="P24" s="57">
        <v>43</v>
      </c>
      <c r="Q24" s="62">
        <v>3</v>
      </c>
    </row>
    <row r="25" spans="1:17" x14ac:dyDescent="0.3">
      <c r="A25" s="12"/>
      <c r="B25" s="3" t="s">
        <v>47</v>
      </c>
      <c r="C25" s="12">
        <v>40</v>
      </c>
      <c r="D25" s="57">
        <v>15</v>
      </c>
      <c r="E25" s="57">
        <v>24</v>
      </c>
      <c r="F25" s="57">
        <v>1</v>
      </c>
      <c r="G25" s="12"/>
      <c r="H25" s="12">
        <v>0</v>
      </c>
      <c r="I25" s="21">
        <v>2</v>
      </c>
      <c r="J25" s="21">
        <v>1</v>
      </c>
      <c r="K25" s="21">
        <v>0</v>
      </c>
      <c r="L25" s="21">
        <v>5</v>
      </c>
      <c r="M25" s="21">
        <v>0</v>
      </c>
      <c r="N25" s="21"/>
      <c r="O25" s="21">
        <v>14</v>
      </c>
      <c r="P25" s="57">
        <v>21</v>
      </c>
      <c r="Q25" s="62">
        <v>5</v>
      </c>
    </row>
    <row r="26" spans="1:17" x14ac:dyDescent="0.3">
      <c r="A26" s="12"/>
      <c r="B26" s="3" t="s">
        <v>48</v>
      </c>
      <c r="C26" s="12">
        <v>64</v>
      </c>
      <c r="D26" s="57">
        <v>42</v>
      </c>
      <c r="E26" s="57">
        <v>22</v>
      </c>
      <c r="F26" s="57">
        <v>0</v>
      </c>
      <c r="G26" s="12"/>
      <c r="H26" s="12">
        <v>0</v>
      </c>
      <c r="I26" s="21">
        <v>0</v>
      </c>
      <c r="J26" s="21">
        <v>0</v>
      </c>
      <c r="K26" s="21">
        <v>0</v>
      </c>
      <c r="L26" s="21">
        <v>2</v>
      </c>
      <c r="M26" s="21">
        <v>5</v>
      </c>
      <c r="N26" s="21"/>
      <c r="O26" s="21">
        <v>45</v>
      </c>
      <c r="P26" s="57">
        <v>15</v>
      </c>
      <c r="Q26" s="62">
        <v>4</v>
      </c>
    </row>
    <row r="27" spans="1:17" x14ac:dyDescent="0.3">
      <c r="A27" s="12"/>
      <c r="B27" s="3" t="s">
        <v>49</v>
      </c>
      <c r="C27" s="12">
        <v>48</v>
      </c>
      <c r="D27" s="57">
        <v>11</v>
      </c>
      <c r="E27" s="57">
        <v>37</v>
      </c>
      <c r="F27" s="57">
        <v>0</v>
      </c>
      <c r="G27" s="12"/>
      <c r="H27" s="12">
        <v>0</v>
      </c>
      <c r="I27" s="21">
        <v>1</v>
      </c>
      <c r="J27" s="21">
        <v>0</v>
      </c>
      <c r="K27" s="21">
        <v>0</v>
      </c>
      <c r="L27" s="21">
        <v>2</v>
      </c>
      <c r="M27" s="21">
        <v>0</v>
      </c>
      <c r="N27" s="21"/>
      <c r="O27" s="21">
        <v>27</v>
      </c>
      <c r="P27" s="57">
        <v>19</v>
      </c>
      <c r="Q27" s="62">
        <v>2</v>
      </c>
    </row>
    <row r="28" spans="1:17" x14ac:dyDescent="0.3">
      <c r="A28" s="12"/>
      <c r="B28" s="3" t="s">
        <v>50</v>
      </c>
      <c r="C28" s="12">
        <v>27</v>
      </c>
      <c r="D28" s="57">
        <v>8</v>
      </c>
      <c r="E28" s="57">
        <v>18</v>
      </c>
      <c r="F28" s="57">
        <v>1</v>
      </c>
      <c r="G28" s="12"/>
      <c r="H28" s="12">
        <v>0</v>
      </c>
      <c r="I28" s="21">
        <v>1</v>
      </c>
      <c r="J28" s="21">
        <v>0</v>
      </c>
      <c r="K28" s="21">
        <v>0</v>
      </c>
      <c r="L28" s="21">
        <v>2</v>
      </c>
      <c r="M28" s="21">
        <v>1</v>
      </c>
      <c r="N28" s="21"/>
      <c r="O28" s="21">
        <v>22</v>
      </c>
      <c r="P28" s="57">
        <v>4</v>
      </c>
      <c r="Q28" s="62">
        <v>1</v>
      </c>
    </row>
    <row r="29" spans="1:17" x14ac:dyDescent="0.3">
      <c r="A29" s="12"/>
      <c r="B29" s="3" t="s">
        <v>51</v>
      </c>
      <c r="C29" s="12">
        <v>120</v>
      </c>
      <c r="D29" s="57">
        <v>60</v>
      </c>
      <c r="E29" s="57">
        <v>59</v>
      </c>
      <c r="F29" s="57">
        <v>1</v>
      </c>
      <c r="G29" s="12"/>
      <c r="H29" s="12">
        <v>0</v>
      </c>
      <c r="I29" s="21">
        <v>0</v>
      </c>
      <c r="J29" s="21">
        <v>1</v>
      </c>
      <c r="K29" s="21">
        <v>0</v>
      </c>
      <c r="L29" s="21">
        <v>6</v>
      </c>
      <c r="M29" s="21">
        <v>2</v>
      </c>
      <c r="N29" s="21"/>
      <c r="O29" s="21">
        <v>81</v>
      </c>
      <c r="P29" s="57">
        <v>36</v>
      </c>
      <c r="Q29" s="62">
        <v>3</v>
      </c>
    </row>
    <row r="30" spans="1:17" x14ac:dyDescent="0.3">
      <c r="A30" s="12"/>
      <c r="B30" s="3" t="s">
        <v>52</v>
      </c>
      <c r="C30" s="12">
        <v>245</v>
      </c>
      <c r="D30" s="57">
        <v>217</v>
      </c>
      <c r="E30" s="57">
        <v>22</v>
      </c>
      <c r="F30" s="57">
        <v>6</v>
      </c>
      <c r="G30" s="12"/>
      <c r="H30" s="12">
        <v>1</v>
      </c>
      <c r="I30" s="21">
        <v>5</v>
      </c>
      <c r="J30" s="21">
        <v>15</v>
      </c>
      <c r="K30" s="21">
        <v>0</v>
      </c>
      <c r="L30" s="21">
        <v>15</v>
      </c>
      <c r="M30" s="21">
        <v>8</v>
      </c>
      <c r="N30" s="21"/>
      <c r="O30" s="21">
        <v>149</v>
      </c>
      <c r="P30" s="57">
        <v>91</v>
      </c>
      <c r="Q30" s="62">
        <v>5</v>
      </c>
    </row>
    <row r="31" spans="1:17" x14ac:dyDescent="0.3">
      <c r="A31" s="12"/>
      <c r="B31" s="3" t="s">
        <v>53</v>
      </c>
      <c r="C31" s="12">
        <v>88</v>
      </c>
      <c r="D31" s="57">
        <v>25</v>
      </c>
      <c r="E31" s="57">
        <v>62</v>
      </c>
      <c r="F31" s="57">
        <v>1</v>
      </c>
      <c r="G31" s="12"/>
      <c r="H31" s="12">
        <v>0</v>
      </c>
      <c r="I31" s="21">
        <v>1</v>
      </c>
      <c r="J31" s="21">
        <v>5</v>
      </c>
      <c r="K31" s="21">
        <v>0</v>
      </c>
      <c r="L31" s="21">
        <v>10</v>
      </c>
      <c r="M31" s="21">
        <v>4</v>
      </c>
      <c r="N31" s="21"/>
      <c r="O31" s="21">
        <v>49</v>
      </c>
      <c r="P31" s="57">
        <v>34</v>
      </c>
      <c r="Q31" s="62">
        <v>5</v>
      </c>
    </row>
    <row r="32" spans="1:17" x14ac:dyDescent="0.3">
      <c r="A32" s="12"/>
      <c r="B32" s="3" t="s">
        <v>54</v>
      </c>
      <c r="C32" s="12">
        <v>2</v>
      </c>
      <c r="D32" s="57">
        <v>1</v>
      </c>
      <c r="E32" s="57">
        <v>1</v>
      </c>
      <c r="F32" s="57">
        <v>0</v>
      </c>
      <c r="G32" s="12"/>
      <c r="H32" s="12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/>
      <c r="O32" s="21">
        <v>2</v>
      </c>
      <c r="P32" s="57">
        <v>0</v>
      </c>
      <c r="Q32" s="62">
        <v>0</v>
      </c>
    </row>
    <row r="33" spans="1:18" x14ac:dyDescent="0.3">
      <c r="A33" s="12"/>
      <c r="B33" s="3" t="s">
        <v>55</v>
      </c>
      <c r="C33" s="12">
        <v>6</v>
      </c>
      <c r="D33" s="57">
        <v>0</v>
      </c>
      <c r="E33" s="57">
        <v>6</v>
      </c>
      <c r="F33" s="57">
        <v>0</v>
      </c>
      <c r="G33" s="12"/>
      <c r="H33" s="12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/>
      <c r="O33" s="21">
        <v>5</v>
      </c>
      <c r="P33" s="57">
        <v>1</v>
      </c>
      <c r="Q33" s="62">
        <v>0</v>
      </c>
    </row>
    <row r="34" spans="1:18" x14ac:dyDescent="0.3">
      <c r="A34" s="12"/>
      <c r="B34" s="3" t="s">
        <v>56</v>
      </c>
      <c r="C34" s="12">
        <v>1</v>
      </c>
      <c r="D34" s="57">
        <v>0</v>
      </c>
      <c r="E34" s="57">
        <v>1</v>
      </c>
      <c r="F34" s="57">
        <v>0</v>
      </c>
      <c r="G34" s="12"/>
      <c r="H34" s="12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/>
      <c r="O34" s="21">
        <v>1</v>
      </c>
      <c r="P34" s="57">
        <v>0</v>
      </c>
      <c r="Q34" s="62">
        <v>0</v>
      </c>
    </row>
    <row r="35" spans="1:18" x14ac:dyDescent="0.3">
      <c r="A35" s="12"/>
      <c r="B35" s="3" t="s">
        <v>57</v>
      </c>
      <c r="C35" s="12">
        <v>2</v>
      </c>
      <c r="D35" s="57">
        <v>2</v>
      </c>
      <c r="E35" s="57">
        <v>0</v>
      </c>
      <c r="F35" s="57">
        <v>0</v>
      </c>
      <c r="G35" s="12"/>
      <c r="H35" s="12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/>
      <c r="O35" s="21">
        <v>1</v>
      </c>
      <c r="P35" s="57">
        <v>1</v>
      </c>
      <c r="Q35" s="62">
        <v>0</v>
      </c>
    </row>
    <row r="36" spans="1:18" x14ac:dyDescent="0.3">
      <c r="A36" s="12"/>
      <c r="B36" s="3" t="s">
        <v>58</v>
      </c>
      <c r="C36" s="12">
        <v>1</v>
      </c>
      <c r="D36" s="57">
        <v>0</v>
      </c>
      <c r="E36" s="57">
        <v>1</v>
      </c>
      <c r="F36" s="57">
        <v>0</v>
      </c>
      <c r="G36" s="12"/>
      <c r="H36" s="12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/>
      <c r="O36" s="21">
        <v>0</v>
      </c>
      <c r="P36" s="12">
        <v>1</v>
      </c>
      <c r="Q36" s="62">
        <v>0</v>
      </c>
    </row>
    <row r="37" spans="1:18" x14ac:dyDescent="0.3">
      <c r="A37" s="12"/>
      <c r="B37" s="3" t="s">
        <v>449</v>
      </c>
      <c r="C37" s="12">
        <v>1</v>
      </c>
      <c r="D37" s="57">
        <v>1</v>
      </c>
      <c r="E37" s="57">
        <v>0</v>
      </c>
      <c r="F37" s="57">
        <v>0</v>
      </c>
      <c r="G37" s="12"/>
      <c r="H37" s="12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/>
      <c r="O37" s="21">
        <v>1</v>
      </c>
      <c r="P37" s="12">
        <v>0</v>
      </c>
      <c r="Q37" s="62">
        <v>0</v>
      </c>
    </row>
    <row r="38" spans="1:18" x14ac:dyDescent="0.3">
      <c r="A38" s="12"/>
      <c r="B38" s="32"/>
      <c r="C38" s="12"/>
      <c r="D38" s="12"/>
      <c r="E38" s="12"/>
      <c r="F38" s="12"/>
      <c r="G38" s="12"/>
      <c r="H38" s="21"/>
      <c r="I38" s="21"/>
      <c r="J38" s="21"/>
      <c r="K38" s="21"/>
      <c r="L38" s="21"/>
      <c r="M38" s="21"/>
    </row>
    <row r="39" spans="1:18" x14ac:dyDescent="0.3">
      <c r="A39" s="11" t="s">
        <v>3</v>
      </c>
      <c r="B39" s="32"/>
      <c r="C39" s="12">
        <f>SUM(C8:C37)</f>
        <v>3431</v>
      </c>
      <c r="D39" s="12">
        <f t="shared" ref="D39:Q39" si="0">SUM(D8:D37)</f>
        <v>1427</v>
      </c>
      <c r="E39" s="12">
        <f t="shared" si="0"/>
        <v>1955</v>
      </c>
      <c r="F39" s="12">
        <f t="shared" si="0"/>
        <v>49</v>
      </c>
      <c r="G39" s="12">
        <f t="shared" si="0"/>
        <v>0</v>
      </c>
      <c r="H39" s="12">
        <f t="shared" si="0"/>
        <v>3</v>
      </c>
      <c r="I39" s="12">
        <f t="shared" si="0"/>
        <v>45</v>
      </c>
      <c r="J39" s="12">
        <f t="shared" si="0"/>
        <v>56</v>
      </c>
      <c r="K39" s="12">
        <f t="shared" si="0"/>
        <v>2</v>
      </c>
      <c r="L39" s="12">
        <f t="shared" si="0"/>
        <v>212</v>
      </c>
      <c r="M39" s="12">
        <f t="shared" si="0"/>
        <v>78</v>
      </c>
      <c r="N39" s="12">
        <f t="shared" si="0"/>
        <v>0</v>
      </c>
      <c r="O39" s="12">
        <f t="shared" si="0"/>
        <v>2255</v>
      </c>
      <c r="P39" s="12">
        <f t="shared" si="0"/>
        <v>1109</v>
      </c>
      <c r="Q39" s="12">
        <f t="shared" si="0"/>
        <v>67</v>
      </c>
    </row>
    <row r="40" spans="1:18" x14ac:dyDescent="0.3">
      <c r="A40" s="12"/>
      <c r="B40" s="32"/>
      <c r="C40" s="12"/>
      <c r="D40" s="12"/>
      <c r="E40" s="12"/>
      <c r="F40" s="12"/>
      <c r="G40" s="12"/>
      <c r="H40" s="61"/>
      <c r="I40" s="61"/>
      <c r="J40" s="61"/>
      <c r="K40" s="61"/>
      <c r="L40" s="61"/>
      <c r="M40" s="61"/>
    </row>
    <row r="41" spans="1:18" x14ac:dyDescent="0.3">
      <c r="A41" s="12"/>
      <c r="B41" s="32"/>
      <c r="C41" s="12"/>
      <c r="D41" s="12"/>
      <c r="E41" s="12"/>
      <c r="F41" s="12"/>
      <c r="G41" s="12"/>
    </row>
    <row r="42" spans="1:18" x14ac:dyDescent="0.3">
      <c r="A42" s="12"/>
      <c r="B42" s="32"/>
      <c r="C42" s="12"/>
      <c r="D42" s="74" t="s">
        <v>188</v>
      </c>
      <c r="E42" s="74"/>
      <c r="F42" s="74"/>
      <c r="H42" s="74" t="s">
        <v>189</v>
      </c>
      <c r="I42" s="74"/>
      <c r="J42" s="74"/>
      <c r="K42" s="74"/>
      <c r="L42" s="74"/>
      <c r="M42" s="74"/>
      <c r="P42" s="49" t="s">
        <v>1</v>
      </c>
      <c r="Q42" s="49" t="s">
        <v>2</v>
      </c>
    </row>
    <row r="43" spans="1:18" x14ac:dyDescent="0.3">
      <c r="A43" s="40" t="s">
        <v>11</v>
      </c>
      <c r="B43" s="32"/>
      <c r="C43" s="42" t="s">
        <v>3</v>
      </c>
      <c r="D43" s="42" t="s">
        <v>4</v>
      </c>
      <c r="E43" s="42" t="s">
        <v>5</v>
      </c>
      <c r="F43" s="42" t="s">
        <v>446</v>
      </c>
      <c r="G43" s="43"/>
      <c r="H43" s="42" t="s">
        <v>6</v>
      </c>
      <c r="I43" s="42" t="s">
        <v>7</v>
      </c>
      <c r="J43" s="42" t="s">
        <v>8</v>
      </c>
      <c r="K43" s="42">
        <v>5</v>
      </c>
      <c r="L43" s="42">
        <v>6</v>
      </c>
      <c r="M43" s="42">
        <v>7</v>
      </c>
      <c r="N43" s="43"/>
      <c r="O43" s="44" t="s">
        <v>9</v>
      </c>
      <c r="P43" s="45" t="s">
        <v>10</v>
      </c>
      <c r="Q43" s="45" t="s">
        <v>29</v>
      </c>
    </row>
    <row r="44" spans="1:18" x14ac:dyDescent="0.3">
      <c r="A44" s="12"/>
      <c r="B44" s="3" t="s">
        <v>59</v>
      </c>
      <c r="C44" s="12">
        <v>510</v>
      </c>
      <c r="D44" s="57">
        <v>309</v>
      </c>
      <c r="E44" s="57">
        <v>191</v>
      </c>
      <c r="F44" s="57">
        <v>10</v>
      </c>
      <c r="G44" s="12"/>
      <c r="H44" s="12">
        <v>1</v>
      </c>
      <c r="I44" s="57">
        <v>10</v>
      </c>
      <c r="J44" s="57">
        <v>23</v>
      </c>
      <c r="K44" s="57">
        <v>0</v>
      </c>
      <c r="L44" s="57">
        <v>27</v>
      </c>
      <c r="M44" s="57">
        <v>15</v>
      </c>
      <c r="N44" s="57"/>
      <c r="O44" s="57">
        <v>336</v>
      </c>
      <c r="P44" s="12">
        <v>166</v>
      </c>
      <c r="Q44" s="62">
        <v>8</v>
      </c>
    </row>
    <row r="45" spans="1:18" x14ac:dyDescent="0.3">
      <c r="A45" s="12"/>
      <c r="B45" s="3" t="s">
        <v>60</v>
      </c>
      <c r="C45" s="12">
        <v>74</v>
      </c>
      <c r="D45" s="57">
        <v>48</v>
      </c>
      <c r="E45" s="57">
        <v>26</v>
      </c>
      <c r="F45" s="57">
        <v>0</v>
      </c>
      <c r="G45" s="12"/>
      <c r="H45" s="12">
        <v>0</v>
      </c>
      <c r="I45" s="57">
        <v>0</v>
      </c>
      <c r="J45" s="57">
        <v>5</v>
      </c>
      <c r="K45" s="57">
        <v>0</v>
      </c>
      <c r="L45" s="57">
        <v>5</v>
      </c>
      <c r="M45" s="57">
        <v>4</v>
      </c>
      <c r="N45" s="57"/>
      <c r="O45" s="57">
        <v>47</v>
      </c>
      <c r="P45" s="12">
        <v>24</v>
      </c>
      <c r="Q45" s="62">
        <v>3</v>
      </c>
      <c r="R45" s="62"/>
    </row>
    <row r="46" spans="1:18" x14ac:dyDescent="0.3">
      <c r="A46" s="12"/>
      <c r="B46" s="3" t="s">
        <v>61</v>
      </c>
      <c r="C46" s="12">
        <v>15</v>
      </c>
      <c r="D46" s="57">
        <v>7</v>
      </c>
      <c r="E46" s="57">
        <v>8</v>
      </c>
      <c r="F46" s="57">
        <v>0</v>
      </c>
      <c r="G46" s="12"/>
      <c r="H46" s="12">
        <v>1</v>
      </c>
      <c r="I46" s="57">
        <v>1</v>
      </c>
      <c r="J46" s="57">
        <v>0</v>
      </c>
      <c r="K46" s="57">
        <v>0</v>
      </c>
      <c r="L46" s="57">
        <v>3</v>
      </c>
      <c r="M46" s="57">
        <v>0</v>
      </c>
      <c r="N46" s="57"/>
      <c r="O46" s="57">
        <v>10</v>
      </c>
      <c r="P46" s="12">
        <v>5</v>
      </c>
      <c r="Q46" s="62">
        <v>0</v>
      </c>
    </row>
    <row r="47" spans="1:18" x14ac:dyDescent="0.3">
      <c r="A47" s="12"/>
      <c r="B47" s="3" t="s">
        <v>62</v>
      </c>
      <c r="C47" s="12">
        <v>91</v>
      </c>
      <c r="D47" s="57">
        <v>41</v>
      </c>
      <c r="E47" s="57">
        <v>50</v>
      </c>
      <c r="F47" s="57">
        <v>0</v>
      </c>
      <c r="G47" s="12"/>
      <c r="H47" s="12">
        <v>1</v>
      </c>
      <c r="I47" s="57">
        <v>3</v>
      </c>
      <c r="J47" s="57">
        <v>2</v>
      </c>
      <c r="K47" s="57">
        <v>0</v>
      </c>
      <c r="L47" s="57">
        <v>9</v>
      </c>
      <c r="M47" s="57">
        <v>2</v>
      </c>
      <c r="N47" s="57"/>
      <c r="O47" s="57">
        <v>81</v>
      </c>
      <c r="P47" s="12">
        <v>10</v>
      </c>
      <c r="Q47" s="62">
        <v>0</v>
      </c>
    </row>
    <row r="48" spans="1:18" x14ac:dyDescent="0.3">
      <c r="A48" s="12"/>
      <c r="B48" s="14" t="s">
        <v>63</v>
      </c>
      <c r="C48" s="12">
        <v>228</v>
      </c>
      <c r="D48" s="57">
        <v>160</v>
      </c>
      <c r="E48" s="57">
        <v>67</v>
      </c>
      <c r="F48" s="57">
        <v>1</v>
      </c>
      <c r="G48" s="12"/>
      <c r="H48" s="12">
        <v>0</v>
      </c>
      <c r="I48" s="57">
        <v>5</v>
      </c>
      <c r="J48" s="57">
        <v>7</v>
      </c>
      <c r="K48" s="57">
        <v>0</v>
      </c>
      <c r="L48" s="57">
        <v>16</v>
      </c>
      <c r="M48" s="57">
        <v>9</v>
      </c>
      <c r="N48" s="57"/>
      <c r="O48" s="57">
        <v>97</v>
      </c>
      <c r="P48" s="12">
        <v>104</v>
      </c>
      <c r="Q48" s="62">
        <v>27</v>
      </c>
    </row>
    <row r="49" spans="1:17" x14ac:dyDescent="0.3">
      <c r="A49" s="12"/>
      <c r="B49" s="3" t="s">
        <v>64</v>
      </c>
      <c r="C49" s="12">
        <v>42</v>
      </c>
      <c r="D49" s="57">
        <v>32</v>
      </c>
      <c r="E49" s="57">
        <v>9</v>
      </c>
      <c r="F49" s="57">
        <v>1</v>
      </c>
      <c r="G49" s="12"/>
      <c r="H49" s="12">
        <v>0</v>
      </c>
      <c r="I49" s="57">
        <v>2</v>
      </c>
      <c r="J49" s="57">
        <v>2</v>
      </c>
      <c r="K49" s="57">
        <v>0</v>
      </c>
      <c r="L49" s="57">
        <v>4</v>
      </c>
      <c r="M49" s="57">
        <v>1</v>
      </c>
      <c r="N49" s="57"/>
      <c r="O49" s="57">
        <v>20</v>
      </c>
      <c r="P49" s="12">
        <v>19</v>
      </c>
      <c r="Q49" s="62">
        <v>3</v>
      </c>
    </row>
    <row r="50" spans="1:17" x14ac:dyDescent="0.3">
      <c r="A50" s="12"/>
      <c r="B50" s="3" t="s">
        <v>65</v>
      </c>
      <c r="C50" s="12">
        <v>135</v>
      </c>
      <c r="D50" s="57">
        <v>84</v>
      </c>
      <c r="E50" s="57">
        <v>51</v>
      </c>
      <c r="F50" s="57">
        <v>0</v>
      </c>
      <c r="G50" s="12"/>
      <c r="H50" s="12">
        <v>1</v>
      </c>
      <c r="I50" s="57">
        <v>2</v>
      </c>
      <c r="J50" s="57">
        <v>3</v>
      </c>
      <c r="K50" s="57">
        <v>0</v>
      </c>
      <c r="L50" s="57">
        <v>7</v>
      </c>
      <c r="M50" s="57">
        <v>4</v>
      </c>
      <c r="N50" s="57"/>
      <c r="O50" s="57">
        <v>67</v>
      </c>
      <c r="P50" s="12">
        <v>67</v>
      </c>
      <c r="Q50" s="62">
        <v>1</v>
      </c>
    </row>
    <row r="51" spans="1:17" x14ac:dyDescent="0.3">
      <c r="A51" s="12"/>
      <c r="B51" s="3" t="s">
        <v>66</v>
      </c>
      <c r="C51" s="12">
        <v>149</v>
      </c>
      <c r="D51" s="57">
        <v>104</v>
      </c>
      <c r="E51" s="57">
        <v>45</v>
      </c>
      <c r="F51" s="57">
        <v>0</v>
      </c>
      <c r="G51" s="12"/>
      <c r="H51" s="12">
        <v>2</v>
      </c>
      <c r="I51" s="57">
        <v>3</v>
      </c>
      <c r="J51" s="57">
        <v>6</v>
      </c>
      <c r="K51" s="57">
        <v>0</v>
      </c>
      <c r="L51" s="57">
        <v>10</v>
      </c>
      <c r="M51" s="57">
        <v>5</v>
      </c>
      <c r="N51" s="57"/>
      <c r="O51" s="57">
        <v>91</v>
      </c>
      <c r="P51" s="12">
        <v>53</v>
      </c>
      <c r="Q51" s="62">
        <v>5</v>
      </c>
    </row>
    <row r="52" spans="1:17" x14ac:dyDescent="0.3">
      <c r="A52" s="12"/>
      <c r="B52" s="3" t="s">
        <v>67</v>
      </c>
      <c r="C52" s="12">
        <v>1032</v>
      </c>
      <c r="D52" s="57">
        <v>832</v>
      </c>
      <c r="E52" s="57">
        <v>174</v>
      </c>
      <c r="F52" s="57">
        <v>26</v>
      </c>
      <c r="G52" s="12"/>
      <c r="H52" s="12">
        <v>1</v>
      </c>
      <c r="I52" s="57">
        <v>13</v>
      </c>
      <c r="J52" s="57">
        <v>25</v>
      </c>
      <c r="K52" s="57">
        <v>0</v>
      </c>
      <c r="L52" s="57">
        <v>68</v>
      </c>
      <c r="M52" s="57">
        <v>30</v>
      </c>
      <c r="N52" s="57"/>
      <c r="O52" s="57">
        <v>553</v>
      </c>
      <c r="P52" s="12">
        <v>456</v>
      </c>
      <c r="Q52" s="62">
        <v>23</v>
      </c>
    </row>
    <row r="53" spans="1:17" x14ac:dyDescent="0.3">
      <c r="A53" s="12"/>
      <c r="B53" s="3" t="s">
        <v>68</v>
      </c>
      <c r="C53" s="12">
        <v>90</v>
      </c>
      <c r="D53" s="57">
        <v>19</v>
      </c>
      <c r="E53" s="57">
        <v>67</v>
      </c>
      <c r="F53" s="57">
        <v>4</v>
      </c>
      <c r="G53" s="12"/>
      <c r="H53" s="12">
        <v>0</v>
      </c>
      <c r="I53" s="57">
        <v>4</v>
      </c>
      <c r="J53" s="57">
        <v>2</v>
      </c>
      <c r="K53" s="57">
        <v>0</v>
      </c>
      <c r="L53" s="57">
        <v>10</v>
      </c>
      <c r="M53" s="57">
        <v>2</v>
      </c>
      <c r="N53" s="57"/>
      <c r="O53" s="57">
        <v>56</v>
      </c>
      <c r="P53" s="12">
        <v>31</v>
      </c>
      <c r="Q53" s="62">
        <v>3</v>
      </c>
    </row>
    <row r="54" spans="1:17" x14ac:dyDescent="0.3">
      <c r="A54" s="12"/>
      <c r="B54" s="3" t="s">
        <v>69</v>
      </c>
      <c r="C54" s="12">
        <v>98</v>
      </c>
      <c r="D54" s="57">
        <v>25</v>
      </c>
      <c r="E54" s="57">
        <v>73</v>
      </c>
      <c r="F54" s="57">
        <v>0</v>
      </c>
      <c r="G54" s="12"/>
      <c r="H54" s="12">
        <v>0</v>
      </c>
      <c r="I54" s="57">
        <v>3</v>
      </c>
      <c r="J54" s="57">
        <v>5</v>
      </c>
      <c r="K54" s="57">
        <v>0</v>
      </c>
      <c r="L54" s="57">
        <v>12</v>
      </c>
      <c r="M54" s="57">
        <v>1</v>
      </c>
      <c r="N54" s="57"/>
      <c r="O54" s="57">
        <v>50</v>
      </c>
      <c r="P54" s="12">
        <v>45</v>
      </c>
      <c r="Q54" s="62">
        <v>3</v>
      </c>
    </row>
    <row r="55" spans="1:17" x14ac:dyDescent="0.3">
      <c r="A55" s="12"/>
      <c r="B55" s="3" t="s">
        <v>70</v>
      </c>
      <c r="C55" s="12">
        <v>10</v>
      </c>
      <c r="D55" s="57">
        <v>5</v>
      </c>
      <c r="E55" s="57">
        <v>4</v>
      </c>
      <c r="F55" s="57">
        <v>1</v>
      </c>
      <c r="G55" s="12"/>
      <c r="H55" s="12">
        <v>1</v>
      </c>
      <c r="I55" s="57">
        <v>0</v>
      </c>
      <c r="J55" s="57">
        <v>1</v>
      </c>
      <c r="K55" s="57">
        <v>0</v>
      </c>
      <c r="L55" s="57">
        <v>0</v>
      </c>
      <c r="M55" s="57">
        <v>0</v>
      </c>
      <c r="N55" s="57"/>
      <c r="O55" s="57">
        <v>10</v>
      </c>
      <c r="P55" s="12">
        <v>0</v>
      </c>
      <c r="Q55" s="62">
        <v>0</v>
      </c>
    </row>
    <row r="56" spans="1:17" x14ac:dyDescent="0.3">
      <c r="A56" s="12"/>
      <c r="B56" s="3" t="s">
        <v>71</v>
      </c>
      <c r="C56" s="12">
        <v>57</v>
      </c>
      <c r="D56" s="57">
        <v>41</v>
      </c>
      <c r="E56" s="57">
        <v>13</v>
      </c>
      <c r="F56" s="57">
        <v>3</v>
      </c>
      <c r="G56" s="12"/>
      <c r="H56" s="12">
        <v>0</v>
      </c>
      <c r="I56" s="57">
        <v>1</v>
      </c>
      <c r="J56" s="57">
        <v>1</v>
      </c>
      <c r="K56" s="57">
        <v>0</v>
      </c>
      <c r="L56" s="57">
        <v>3</v>
      </c>
      <c r="M56" s="57">
        <v>3</v>
      </c>
      <c r="N56" s="57"/>
      <c r="O56" s="57">
        <v>30</v>
      </c>
      <c r="P56" s="12">
        <v>25</v>
      </c>
      <c r="Q56" s="62">
        <v>2</v>
      </c>
    </row>
    <row r="57" spans="1:17" x14ac:dyDescent="0.3">
      <c r="A57" s="12"/>
      <c r="B57" s="3" t="s">
        <v>72</v>
      </c>
      <c r="C57" s="12">
        <v>399</v>
      </c>
      <c r="D57" s="57">
        <v>312</v>
      </c>
      <c r="E57" s="57">
        <v>79</v>
      </c>
      <c r="F57" s="57">
        <v>8</v>
      </c>
      <c r="G57" s="12"/>
      <c r="H57" s="12">
        <v>0</v>
      </c>
      <c r="I57" s="57">
        <v>29</v>
      </c>
      <c r="J57" s="57">
        <v>51</v>
      </c>
      <c r="K57" s="57">
        <v>0</v>
      </c>
      <c r="L57" s="57">
        <v>37</v>
      </c>
      <c r="M57" s="57">
        <v>11</v>
      </c>
      <c r="N57" s="57"/>
      <c r="O57" s="57">
        <v>244</v>
      </c>
      <c r="P57" s="12">
        <v>140</v>
      </c>
      <c r="Q57" s="62">
        <v>15</v>
      </c>
    </row>
    <row r="58" spans="1:17" x14ac:dyDescent="0.3">
      <c r="A58" s="12"/>
      <c r="B58" s="3" t="s">
        <v>73</v>
      </c>
      <c r="C58" s="12">
        <v>277</v>
      </c>
      <c r="D58" s="57">
        <v>163</v>
      </c>
      <c r="E58" s="57">
        <v>112</v>
      </c>
      <c r="F58" s="57">
        <v>2</v>
      </c>
      <c r="G58" s="12"/>
      <c r="H58" s="12">
        <v>1</v>
      </c>
      <c r="I58" s="57">
        <v>7</v>
      </c>
      <c r="J58" s="57">
        <v>0</v>
      </c>
      <c r="K58" s="57">
        <v>0</v>
      </c>
      <c r="L58" s="57">
        <v>16</v>
      </c>
      <c r="M58" s="57">
        <v>6</v>
      </c>
      <c r="N58" s="57"/>
      <c r="O58" s="57">
        <v>159</v>
      </c>
      <c r="P58" s="12">
        <v>106</v>
      </c>
      <c r="Q58" s="62">
        <v>12</v>
      </c>
    </row>
    <row r="59" spans="1:17" x14ac:dyDescent="0.3">
      <c r="A59" s="12"/>
      <c r="B59" s="3" t="s">
        <v>74</v>
      </c>
      <c r="C59" s="12">
        <v>895</v>
      </c>
      <c r="D59" s="57">
        <v>396</v>
      </c>
      <c r="E59" s="57">
        <v>489</v>
      </c>
      <c r="F59" s="57">
        <v>10</v>
      </c>
      <c r="G59" s="12"/>
      <c r="H59" s="12">
        <v>0</v>
      </c>
      <c r="I59" s="57">
        <v>11</v>
      </c>
      <c r="J59" s="57">
        <v>27</v>
      </c>
      <c r="K59" s="57">
        <v>2</v>
      </c>
      <c r="L59" s="57">
        <v>42</v>
      </c>
      <c r="M59" s="57">
        <v>23</v>
      </c>
      <c r="N59" s="57"/>
      <c r="O59" s="57">
        <v>477</v>
      </c>
      <c r="P59" s="12">
        <v>407</v>
      </c>
      <c r="Q59" s="62">
        <v>11</v>
      </c>
    </row>
    <row r="60" spans="1:17" x14ac:dyDescent="0.3">
      <c r="A60" s="12"/>
      <c r="B60" s="3" t="s">
        <v>450</v>
      </c>
      <c r="C60" s="12">
        <v>1</v>
      </c>
      <c r="D60" s="57">
        <v>0</v>
      </c>
      <c r="E60" s="57">
        <v>1</v>
      </c>
      <c r="F60" s="57">
        <v>0</v>
      </c>
      <c r="G60" s="12"/>
      <c r="H60" s="12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/>
      <c r="O60" s="57">
        <v>0</v>
      </c>
      <c r="P60" s="12">
        <v>1</v>
      </c>
      <c r="Q60" s="62">
        <v>0</v>
      </c>
    </row>
    <row r="61" spans="1:17" x14ac:dyDescent="0.3">
      <c r="A61" s="12"/>
      <c r="B61" s="3" t="s">
        <v>75</v>
      </c>
      <c r="C61" s="12">
        <v>398</v>
      </c>
      <c r="D61" s="57">
        <v>306</v>
      </c>
      <c r="E61" s="57">
        <v>88</v>
      </c>
      <c r="F61" s="57">
        <v>4</v>
      </c>
      <c r="G61" s="12"/>
      <c r="H61" s="12">
        <v>0</v>
      </c>
      <c r="I61" s="57">
        <v>10</v>
      </c>
      <c r="J61" s="57">
        <v>14</v>
      </c>
      <c r="K61" s="57">
        <v>0</v>
      </c>
      <c r="L61" s="57">
        <v>21</v>
      </c>
      <c r="M61" s="57">
        <v>8</v>
      </c>
      <c r="N61" s="57"/>
      <c r="O61" s="57">
        <v>201</v>
      </c>
      <c r="P61" s="12">
        <v>182</v>
      </c>
      <c r="Q61" s="62">
        <v>15</v>
      </c>
    </row>
    <row r="62" spans="1:17" x14ac:dyDescent="0.3">
      <c r="A62" s="12"/>
      <c r="B62" s="32"/>
      <c r="C62" s="12"/>
      <c r="D62" s="12"/>
      <c r="E62" s="12"/>
      <c r="F62" s="12"/>
      <c r="G62" s="12"/>
    </row>
    <row r="63" spans="1:17" x14ac:dyDescent="0.3">
      <c r="A63" s="11" t="s">
        <v>3</v>
      </c>
      <c r="B63" s="32"/>
      <c r="C63" s="12">
        <f>SUM(C44:C61)</f>
        <v>4501</v>
      </c>
      <c r="D63" s="12">
        <f t="shared" ref="D63:Q63" si="1">SUM(D44:D61)</f>
        <v>2884</v>
      </c>
      <c r="E63" s="12">
        <f t="shared" si="1"/>
        <v>1547</v>
      </c>
      <c r="F63" s="12">
        <f t="shared" si="1"/>
        <v>70</v>
      </c>
      <c r="G63" s="12">
        <f t="shared" si="1"/>
        <v>0</v>
      </c>
      <c r="H63" s="12">
        <f t="shared" si="1"/>
        <v>9</v>
      </c>
      <c r="I63" s="12">
        <f t="shared" si="1"/>
        <v>104</v>
      </c>
      <c r="J63" s="12">
        <f t="shared" si="1"/>
        <v>174</v>
      </c>
      <c r="K63" s="12">
        <f t="shared" si="1"/>
        <v>2</v>
      </c>
      <c r="L63" s="12">
        <f t="shared" si="1"/>
        <v>290</v>
      </c>
      <c r="M63" s="12">
        <f t="shared" si="1"/>
        <v>124</v>
      </c>
      <c r="N63" s="12">
        <f t="shared" si="1"/>
        <v>0</v>
      </c>
      <c r="O63" s="12">
        <f t="shared" si="1"/>
        <v>2529</v>
      </c>
      <c r="P63" s="12">
        <f t="shared" si="1"/>
        <v>1841</v>
      </c>
      <c r="Q63" s="12">
        <f t="shared" si="1"/>
        <v>131</v>
      </c>
    </row>
    <row r="64" spans="1:17" x14ac:dyDescent="0.3">
      <c r="A64" s="11"/>
      <c r="B64" s="32"/>
      <c r="C64" s="12"/>
      <c r="D64" s="12"/>
      <c r="E64" s="12"/>
      <c r="F64" s="12"/>
      <c r="G64" s="12"/>
      <c r="O64" s="12"/>
    </row>
    <row r="65" spans="1:18" x14ac:dyDescent="0.3">
      <c r="A65" s="12"/>
      <c r="B65" s="32"/>
      <c r="C65" s="12"/>
      <c r="D65" s="12"/>
      <c r="E65" s="12"/>
      <c r="F65" s="12"/>
      <c r="G65" s="12"/>
    </row>
    <row r="66" spans="1:18" x14ac:dyDescent="0.3">
      <c r="A66" s="75" t="s">
        <v>447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8" x14ac:dyDescent="0.3">
      <c r="A67" s="12"/>
      <c r="B67" s="32"/>
      <c r="C67" s="12"/>
      <c r="D67" s="12"/>
      <c r="E67" s="12"/>
      <c r="F67" s="12"/>
      <c r="G67" s="12"/>
    </row>
    <row r="68" spans="1:18" x14ac:dyDescent="0.3">
      <c r="A68" s="12"/>
      <c r="B68" s="32"/>
      <c r="C68" s="12"/>
      <c r="D68" s="74" t="s">
        <v>188</v>
      </c>
      <c r="E68" s="74"/>
      <c r="F68" s="74"/>
      <c r="H68" s="74" t="s">
        <v>189</v>
      </c>
      <c r="I68" s="74"/>
      <c r="J68" s="74"/>
      <c r="K68" s="74"/>
      <c r="L68" s="74"/>
      <c r="M68" s="74"/>
      <c r="P68" s="49" t="s">
        <v>1</v>
      </c>
      <c r="Q68" s="49" t="s">
        <v>2</v>
      </c>
      <c r="R68" s="62"/>
    </row>
    <row r="69" spans="1:18" x14ac:dyDescent="0.3">
      <c r="A69" s="40" t="s">
        <v>12</v>
      </c>
      <c r="B69" s="41"/>
      <c r="C69" s="42" t="s">
        <v>3</v>
      </c>
      <c r="D69" s="42" t="s">
        <v>4</v>
      </c>
      <c r="E69" s="42" t="s">
        <v>5</v>
      </c>
      <c r="F69" s="42" t="s">
        <v>446</v>
      </c>
      <c r="G69" s="43"/>
      <c r="H69" s="42" t="s">
        <v>6</v>
      </c>
      <c r="I69" s="42" t="s">
        <v>7</v>
      </c>
      <c r="J69" s="42" t="s">
        <v>8</v>
      </c>
      <c r="K69" s="42">
        <v>5</v>
      </c>
      <c r="L69" s="42">
        <v>6</v>
      </c>
      <c r="M69" s="42">
        <v>7</v>
      </c>
      <c r="N69" s="43"/>
      <c r="O69" s="44" t="s">
        <v>9</v>
      </c>
      <c r="P69" s="45" t="s">
        <v>10</v>
      </c>
      <c r="Q69" s="45" t="s">
        <v>29</v>
      </c>
      <c r="R69" s="62"/>
    </row>
    <row r="70" spans="1:18" x14ac:dyDescent="0.3">
      <c r="A70" s="12"/>
      <c r="B70" s="3" t="s">
        <v>76</v>
      </c>
      <c r="C70" s="12">
        <v>212</v>
      </c>
      <c r="D70" s="57">
        <v>88</v>
      </c>
      <c r="E70" s="57">
        <v>124</v>
      </c>
      <c r="F70" s="57">
        <v>0</v>
      </c>
      <c r="G70" s="12"/>
      <c r="H70" s="12">
        <v>1</v>
      </c>
      <c r="I70" s="57">
        <v>8</v>
      </c>
      <c r="J70" s="57">
        <v>14</v>
      </c>
      <c r="K70" s="57">
        <v>0</v>
      </c>
      <c r="L70" s="57">
        <v>32</v>
      </c>
      <c r="M70" s="57">
        <v>11</v>
      </c>
      <c r="N70" s="57"/>
      <c r="O70" s="57">
        <v>109</v>
      </c>
      <c r="P70" s="12">
        <v>93</v>
      </c>
      <c r="Q70" s="62">
        <v>10</v>
      </c>
      <c r="R70" s="62"/>
    </row>
    <row r="71" spans="1:18" x14ac:dyDescent="0.3">
      <c r="A71" s="12"/>
      <c r="B71" s="3" t="s">
        <v>77</v>
      </c>
      <c r="C71" s="12">
        <v>390</v>
      </c>
      <c r="D71" s="57">
        <v>158</v>
      </c>
      <c r="E71" s="57">
        <v>228</v>
      </c>
      <c r="F71" s="57">
        <v>4</v>
      </c>
      <c r="G71" s="12"/>
      <c r="H71" s="12">
        <v>0</v>
      </c>
      <c r="I71" s="57">
        <v>9</v>
      </c>
      <c r="J71" s="57">
        <v>16</v>
      </c>
      <c r="K71" s="57">
        <v>1</v>
      </c>
      <c r="L71" s="57">
        <v>37</v>
      </c>
      <c r="M71" s="57">
        <v>16</v>
      </c>
      <c r="N71" s="57"/>
      <c r="O71" s="57">
        <v>212</v>
      </c>
      <c r="P71" s="57">
        <v>162</v>
      </c>
      <c r="Q71" s="62">
        <v>16</v>
      </c>
      <c r="R71" s="62"/>
    </row>
    <row r="72" spans="1:18" x14ac:dyDescent="0.3">
      <c r="A72" s="12"/>
      <c r="B72" s="3" t="s">
        <v>451</v>
      </c>
      <c r="C72" s="12">
        <v>1</v>
      </c>
      <c r="D72" s="57">
        <v>0</v>
      </c>
      <c r="E72" s="57">
        <v>1</v>
      </c>
      <c r="F72" s="57">
        <v>0</v>
      </c>
      <c r="G72" s="12"/>
      <c r="H72" s="12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/>
      <c r="O72" s="57">
        <v>0</v>
      </c>
      <c r="P72" s="12">
        <v>1</v>
      </c>
      <c r="Q72" s="62">
        <v>0</v>
      </c>
      <c r="R72" s="62"/>
    </row>
    <row r="73" spans="1:18" x14ac:dyDescent="0.3">
      <c r="A73" s="12"/>
      <c r="B73" s="3" t="s">
        <v>78</v>
      </c>
      <c r="C73" s="12">
        <v>55</v>
      </c>
      <c r="D73" s="57">
        <v>12</v>
      </c>
      <c r="E73" s="57">
        <v>42</v>
      </c>
      <c r="F73" s="57">
        <v>1</v>
      </c>
      <c r="G73" s="12"/>
      <c r="H73" s="12">
        <v>0</v>
      </c>
      <c r="I73" s="57">
        <v>1</v>
      </c>
      <c r="J73" s="57">
        <v>2</v>
      </c>
      <c r="K73" s="57">
        <v>0</v>
      </c>
      <c r="L73" s="57">
        <v>1</v>
      </c>
      <c r="M73" s="57">
        <v>3</v>
      </c>
      <c r="N73" s="57"/>
      <c r="O73" s="57">
        <v>39</v>
      </c>
      <c r="P73" s="12">
        <v>16</v>
      </c>
      <c r="Q73" s="62">
        <v>0</v>
      </c>
      <c r="R73" s="62"/>
    </row>
    <row r="74" spans="1:18" x14ac:dyDescent="0.3">
      <c r="A74" s="12"/>
      <c r="B74" s="3" t="s">
        <v>79</v>
      </c>
      <c r="C74" s="12">
        <v>1</v>
      </c>
      <c r="D74" s="57">
        <v>0</v>
      </c>
      <c r="E74" s="57">
        <v>1</v>
      </c>
      <c r="F74" s="57">
        <v>0</v>
      </c>
      <c r="G74" s="12"/>
      <c r="H74" s="12">
        <v>0</v>
      </c>
      <c r="I74" s="57">
        <v>0</v>
      </c>
      <c r="J74" s="57">
        <v>0</v>
      </c>
      <c r="K74" s="57">
        <v>0</v>
      </c>
      <c r="L74" s="57">
        <v>1</v>
      </c>
      <c r="M74" s="57">
        <v>0</v>
      </c>
      <c r="N74" s="57"/>
      <c r="O74" s="57">
        <v>1</v>
      </c>
      <c r="P74" s="12">
        <v>0</v>
      </c>
      <c r="Q74" s="62">
        <v>0</v>
      </c>
      <c r="R74" s="62"/>
    </row>
    <row r="75" spans="1:18" x14ac:dyDescent="0.3">
      <c r="A75" s="12"/>
      <c r="B75" s="3" t="s">
        <v>80</v>
      </c>
      <c r="C75" s="12">
        <v>22</v>
      </c>
      <c r="D75" s="57">
        <v>11</v>
      </c>
      <c r="E75" s="57">
        <v>10</v>
      </c>
      <c r="F75" s="57">
        <v>1</v>
      </c>
      <c r="G75" s="12"/>
      <c r="H75" s="12">
        <v>0</v>
      </c>
      <c r="I75" s="57">
        <v>0</v>
      </c>
      <c r="J75" s="57">
        <v>1</v>
      </c>
      <c r="K75" s="57">
        <v>0</v>
      </c>
      <c r="L75" s="57">
        <v>1</v>
      </c>
      <c r="M75" s="57">
        <v>2</v>
      </c>
      <c r="N75" s="57"/>
      <c r="O75" s="57">
        <v>13</v>
      </c>
      <c r="P75" s="12">
        <v>9</v>
      </c>
      <c r="Q75" s="62">
        <v>0</v>
      </c>
      <c r="R75" s="62"/>
    </row>
    <row r="76" spans="1:18" x14ac:dyDescent="0.3">
      <c r="A76" s="12"/>
      <c r="B76" s="3" t="s">
        <v>81</v>
      </c>
      <c r="C76" s="12">
        <v>68</v>
      </c>
      <c r="D76" s="57">
        <v>40</v>
      </c>
      <c r="E76" s="57">
        <v>28</v>
      </c>
      <c r="F76" s="57">
        <v>0</v>
      </c>
      <c r="G76" s="12"/>
      <c r="H76" s="12">
        <v>0</v>
      </c>
      <c r="I76" s="57">
        <v>2</v>
      </c>
      <c r="J76" s="57">
        <v>3</v>
      </c>
      <c r="K76" s="57">
        <v>0</v>
      </c>
      <c r="L76" s="57">
        <v>9</v>
      </c>
      <c r="M76" s="57">
        <v>2</v>
      </c>
      <c r="N76" s="57"/>
      <c r="O76" s="57">
        <v>37</v>
      </c>
      <c r="P76" s="12">
        <v>29</v>
      </c>
      <c r="Q76" s="62">
        <v>2</v>
      </c>
      <c r="R76" s="62"/>
    </row>
    <row r="77" spans="1:18" x14ac:dyDescent="0.3">
      <c r="A77" s="12"/>
      <c r="B77" s="3" t="s">
        <v>82</v>
      </c>
      <c r="C77" s="12">
        <v>81</v>
      </c>
      <c r="D77" s="57">
        <v>23</v>
      </c>
      <c r="E77" s="57">
        <v>58</v>
      </c>
      <c r="F77" s="57">
        <v>0</v>
      </c>
      <c r="G77" s="12"/>
      <c r="H77" s="12">
        <v>0</v>
      </c>
      <c r="I77" s="57">
        <v>2</v>
      </c>
      <c r="J77" s="57">
        <v>4</v>
      </c>
      <c r="K77" s="57">
        <v>0</v>
      </c>
      <c r="L77" s="57">
        <v>3</v>
      </c>
      <c r="M77" s="57">
        <v>8</v>
      </c>
      <c r="N77" s="57"/>
      <c r="O77" s="57">
        <v>45</v>
      </c>
      <c r="P77" s="12">
        <v>35</v>
      </c>
      <c r="Q77" s="62">
        <v>1</v>
      </c>
      <c r="R77" s="62"/>
    </row>
    <row r="78" spans="1:18" x14ac:dyDescent="0.3">
      <c r="A78" s="12"/>
      <c r="B78" s="3" t="s">
        <v>83</v>
      </c>
      <c r="C78" s="12">
        <v>264</v>
      </c>
      <c r="D78" s="57">
        <v>72</v>
      </c>
      <c r="E78" s="57">
        <v>180</v>
      </c>
      <c r="F78" s="57">
        <v>12</v>
      </c>
      <c r="G78" s="12"/>
      <c r="H78" s="12">
        <v>0</v>
      </c>
      <c r="I78" s="57">
        <v>7</v>
      </c>
      <c r="J78" s="57">
        <v>17</v>
      </c>
      <c r="K78" s="57">
        <v>1</v>
      </c>
      <c r="L78" s="57">
        <v>20</v>
      </c>
      <c r="M78" s="57">
        <v>14</v>
      </c>
      <c r="N78" s="57"/>
      <c r="O78" s="57">
        <v>181</v>
      </c>
      <c r="P78" s="12">
        <v>78</v>
      </c>
      <c r="Q78" s="62">
        <v>5</v>
      </c>
      <c r="R78" s="62"/>
    </row>
    <row r="79" spans="1:18" x14ac:dyDescent="0.3">
      <c r="A79" s="12"/>
      <c r="B79" s="3" t="s">
        <v>84</v>
      </c>
      <c r="C79" s="12">
        <v>63</v>
      </c>
      <c r="D79" s="57">
        <v>33</v>
      </c>
      <c r="E79" s="57">
        <v>29</v>
      </c>
      <c r="F79" s="57">
        <v>1</v>
      </c>
      <c r="G79" s="12"/>
      <c r="H79" s="12">
        <v>0</v>
      </c>
      <c r="I79" s="57">
        <v>2</v>
      </c>
      <c r="J79" s="57">
        <v>3</v>
      </c>
      <c r="K79" s="57">
        <v>0</v>
      </c>
      <c r="L79" s="57">
        <v>6</v>
      </c>
      <c r="M79" s="57">
        <v>2</v>
      </c>
      <c r="N79" s="57"/>
      <c r="O79" s="57">
        <v>31</v>
      </c>
      <c r="P79" s="12">
        <v>31</v>
      </c>
      <c r="Q79" s="62">
        <v>1</v>
      </c>
      <c r="R79" s="62"/>
    </row>
    <row r="80" spans="1:18" x14ac:dyDescent="0.3">
      <c r="A80" s="12"/>
      <c r="B80" s="3" t="s">
        <v>85</v>
      </c>
      <c r="C80" s="12">
        <v>202</v>
      </c>
      <c r="D80" s="57">
        <v>117</v>
      </c>
      <c r="E80" s="57">
        <v>84</v>
      </c>
      <c r="F80" s="57">
        <v>1</v>
      </c>
      <c r="G80" s="12"/>
      <c r="H80" s="12">
        <v>0</v>
      </c>
      <c r="I80" s="57">
        <v>7</v>
      </c>
      <c r="J80" s="57">
        <v>15</v>
      </c>
      <c r="K80" s="57">
        <v>0</v>
      </c>
      <c r="L80" s="57">
        <v>17</v>
      </c>
      <c r="M80" s="57">
        <v>13</v>
      </c>
      <c r="N80" s="57"/>
      <c r="O80" s="57">
        <v>99</v>
      </c>
      <c r="P80" s="12">
        <v>99</v>
      </c>
      <c r="Q80" s="62">
        <v>4</v>
      </c>
      <c r="R80" s="62"/>
    </row>
    <row r="81" spans="1:18" x14ac:dyDescent="0.3">
      <c r="A81" s="12"/>
      <c r="B81" s="3" t="s">
        <v>86</v>
      </c>
      <c r="C81" s="12">
        <v>1</v>
      </c>
      <c r="D81" s="57">
        <v>1</v>
      </c>
      <c r="E81" s="57">
        <v>0</v>
      </c>
      <c r="F81" s="57">
        <v>0</v>
      </c>
      <c r="G81" s="12"/>
      <c r="H81" s="12">
        <v>0</v>
      </c>
      <c r="I81" s="57">
        <v>0</v>
      </c>
      <c r="J81" s="57">
        <v>0</v>
      </c>
      <c r="K81" s="57">
        <v>0</v>
      </c>
      <c r="L81" s="57">
        <v>1</v>
      </c>
      <c r="M81" s="57">
        <v>0</v>
      </c>
      <c r="N81" s="57"/>
      <c r="O81" s="57">
        <v>1</v>
      </c>
      <c r="P81" s="12">
        <v>0</v>
      </c>
      <c r="Q81" s="62">
        <v>0</v>
      </c>
      <c r="R81" s="62"/>
    </row>
    <row r="82" spans="1:18" x14ac:dyDescent="0.3">
      <c r="A82" s="12"/>
      <c r="B82" s="3" t="s">
        <v>87</v>
      </c>
      <c r="C82" s="12">
        <v>21</v>
      </c>
      <c r="D82" s="57">
        <v>4</v>
      </c>
      <c r="E82" s="57">
        <v>15</v>
      </c>
      <c r="F82" s="57">
        <v>2</v>
      </c>
      <c r="G82" s="12"/>
      <c r="H82" s="12">
        <v>1</v>
      </c>
      <c r="I82" s="57">
        <v>0</v>
      </c>
      <c r="J82" s="57">
        <v>4</v>
      </c>
      <c r="K82" s="57">
        <v>0</v>
      </c>
      <c r="L82" s="57">
        <v>0</v>
      </c>
      <c r="M82" s="57">
        <v>1</v>
      </c>
      <c r="N82" s="57"/>
      <c r="O82" s="57">
        <v>17</v>
      </c>
      <c r="P82" s="12">
        <v>4</v>
      </c>
      <c r="Q82" s="62">
        <v>0</v>
      </c>
      <c r="R82" s="62"/>
    </row>
    <row r="83" spans="1:18" x14ac:dyDescent="0.3">
      <c r="A83" s="12"/>
      <c r="B83" s="3" t="s">
        <v>88</v>
      </c>
      <c r="C83" s="12">
        <v>47</v>
      </c>
      <c r="D83" s="57">
        <v>5</v>
      </c>
      <c r="E83" s="57">
        <v>41</v>
      </c>
      <c r="F83" s="57">
        <v>1</v>
      </c>
      <c r="G83" s="12"/>
      <c r="H83" s="12">
        <v>0</v>
      </c>
      <c r="I83" s="57">
        <v>0</v>
      </c>
      <c r="J83" s="57">
        <v>0</v>
      </c>
      <c r="K83" s="57">
        <v>0</v>
      </c>
      <c r="L83" s="57">
        <v>5</v>
      </c>
      <c r="M83" s="57">
        <v>1</v>
      </c>
      <c r="N83" s="57"/>
      <c r="O83" s="57">
        <v>35</v>
      </c>
      <c r="P83" s="12">
        <v>12</v>
      </c>
      <c r="Q83" s="62">
        <v>0</v>
      </c>
      <c r="R83" s="62"/>
    </row>
    <row r="84" spans="1:18" x14ac:dyDescent="0.3">
      <c r="A84" s="12"/>
      <c r="B84" s="3" t="s">
        <v>89</v>
      </c>
      <c r="C84" s="12">
        <v>80</v>
      </c>
      <c r="D84" s="57">
        <v>8</v>
      </c>
      <c r="E84" s="57">
        <v>72</v>
      </c>
      <c r="F84" s="57">
        <v>0</v>
      </c>
      <c r="G84" s="12"/>
      <c r="H84" s="12">
        <v>0</v>
      </c>
      <c r="I84" s="57">
        <v>3</v>
      </c>
      <c r="J84" s="57">
        <v>1</v>
      </c>
      <c r="K84" s="57">
        <v>0</v>
      </c>
      <c r="L84" s="57">
        <v>6</v>
      </c>
      <c r="M84" s="57">
        <v>4</v>
      </c>
      <c r="N84" s="57"/>
      <c r="O84" s="57">
        <v>50</v>
      </c>
      <c r="P84" s="12">
        <v>29</v>
      </c>
      <c r="Q84" s="62">
        <v>1</v>
      </c>
      <c r="R84" s="62"/>
    </row>
    <row r="85" spans="1:18" x14ac:dyDescent="0.3">
      <c r="A85" s="12"/>
      <c r="B85" s="3" t="s">
        <v>90</v>
      </c>
      <c r="C85" s="12">
        <v>227</v>
      </c>
      <c r="D85" s="57">
        <v>9</v>
      </c>
      <c r="E85" s="57">
        <v>217</v>
      </c>
      <c r="F85" s="57">
        <v>1</v>
      </c>
      <c r="G85" s="12"/>
      <c r="H85" s="12">
        <v>1</v>
      </c>
      <c r="I85" s="57">
        <v>6</v>
      </c>
      <c r="J85" s="57">
        <v>4</v>
      </c>
      <c r="K85" s="57">
        <v>0</v>
      </c>
      <c r="L85" s="57">
        <v>12</v>
      </c>
      <c r="M85" s="57">
        <v>6</v>
      </c>
      <c r="N85" s="57"/>
      <c r="O85" s="57">
        <v>123</v>
      </c>
      <c r="P85" s="12">
        <v>100</v>
      </c>
      <c r="Q85" s="62">
        <v>4</v>
      </c>
    </row>
    <row r="86" spans="1:18" x14ac:dyDescent="0.3">
      <c r="A86" s="12"/>
      <c r="B86" s="3" t="s">
        <v>91</v>
      </c>
      <c r="C86" s="12">
        <v>14</v>
      </c>
      <c r="D86" s="57">
        <v>7</v>
      </c>
      <c r="E86" s="57">
        <v>7</v>
      </c>
      <c r="F86" s="57">
        <v>0</v>
      </c>
      <c r="G86" s="12"/>
      <c r="H86" s="12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7"/>
      <c r="O86" s="57">
        <v>7</v>
      </c>
      <c r="P86" s="12">
        <v>7</v>
      </c>
      <c r="Q86" s="62">
        <v>0</v>
      </c>
    </row>
    <row r="87" spans="1:18" x14ac:dyDescent="0.3">
      <c r="A87" s="12"/>
      <c r="B87" s="32" t="s">
        <v>92</v>
      </c>
      <c r="C87" s="12">
        <v>129</v>
      </c>
      <c r="D87" s="12">
        <v>58</v>
      </c>
      <c r="E87" s="12">
        <v>70</v>
      </c>
      <c r="F87" s="12">
        <v>1</v>
      </c>
      <c r="G87" s="12"/>
      <c r="H87" s="12">
        <v>0</v>
      </c>
      <c r="I87" s="12">
        <v>0</v>
      </c>
      <c r="J87" s="12">
        <v>5</v>
      </c>
      <c r="K87" s="12">
        <v>0</v>
      </c>
      <c r="L87" s="12">
        <v>7</v>
      </c>
      <c r="M87" s="12">
        <v>4</v>
      </c>
      <c r="O87" s="26">
        <v>84</v>
      </c>
      <c r="P87" s="12">
        <v>42</v>
      </c>
      <c r="Q87" s="12">
        <v>3</v>
      </c>
    </row>
    <row r="88" spans="1:18" x14ac:dyDescent="0.3">
      <c r="A88" s="12"/>
      <c r="B88" s="32"/>
      <c r="C88" s="12"/>
      <c r="D88" s="12"/>
      <c r="E88" s="12"/>
      <c r="F88" s="12"/>
      <c r="G88" s="12"/>
    </row>
    <row r="89" spans="1:18" x14ac:dyDescent="0.3">
      <c r="A89" s="11" t="s">
        <v>3</v>
      </c>
      <c r="B89" s="32"/>
      <c r="C89" s="12">
        <f>SUM(C70:C87)</f>
        <v>1878</v>
      </c>
      <c r="D89" s="12">
        <f t="shared" ref="D89:Q89" si="2">SUM(D70:D87)</f>
        <v>646</v>
      </c>
      <c r="E89" s="12">
        <f t="shared" si="2"/>
        <v>1207</v>
      </c>
      <c r="F89" s="12">
        <f t="shared" si="2"/>
        <v>25</v>
      </c>
      <c r="G89" s="12">
        <f t="shared" si="2"/>
        <v>0</v>
      </c>
      <c r="H89" s="12">
        <f t="shared" si="2"/>
        <v>3</v>
      </c>
      <c r="I89" s="12">
        <f t="shared" si="2"/>
        <v>48</v>
      </c>
      <c r="J89" s="12">
        <f t="shared" si="2"/>
        <v>89</v>
      </c>
      <c r="K89" s="12">
        <f t="shared" si="2"/>
        <v>2</v>
      </c>
      <c r="L89" s="12">
        <f t="shared" si="2"/>
        <v>158</v>
      </c>
      <c r="M89" s="12">
        <f t="shared" si="2"/>
        <v>87</v>
      </c>
      <c r="N89" s="12">
        <f t="shared" si="2"/>
        <v>0</v>
      </c>
      <c r="O89" s="12">
        <f t="shared" si="2"/>
        <v>1084</v>
      </c>
      <c r="P89" s="12">
        <f t="shared" si="2"/>
        <v>747</v>
      </c>
      <c r="Q89" s="12">
        <f t="shared" si="2"/>
        <v>47</v>
      </c>
    </row>
    <row r="90" spans="1:18" x14ac:dyDescent="0.3">
      <c r="A90" s="12"/>
      <c r="B90" s="32"/>
      <c r="C90" s="12"/>
      <c r="D90" s="12"/>
      <c r="E90" s="12"/>
      <c r="F90" s="12"/>
      <c r="G90" s="12"/>
      <c r="H90" s="61"/>
      <c r="I90" s="61"/>
      <c r="J90" s="61"/>
      <c r="K90" s="61"/>
      <c r="L90" s="61"/>
      <c r="M90" s="61"/>
    </row>
    <row r="91" spans="1:18" x14ac:dyDescent="0.3">
      <c r="A91" s="12"/>
      <c r="B91" s="32"/>
      <c r="C91" s="12"/>
      <c r="D91" s="12"/>
      <c r="E91" s="12"/>
      <c r="F91" s="12"/>
      <c r="G91" s="12"/>
    </row>
    <row r="92" spans="1:18" x14ac:dyDescent="0.3">
      <c r="A92" s="12"/>
      <c r="B92" s="32"/>
      <c r="C92" s="12"/>
      <c r="D92" s="74" t="s">
        <v>188</v>
      </c>
      <c r="E92" s="74"/>
      <c r="F92" s="74"/>
      <c r="H92" s="74" t="s">
        <v>189</v>
      </c>
      <c r="I92" s="74"/>
      <c r="J92" s="74"/>
      <c r="K92" s="74"/>
      <c r="L92" s="74"/>
      <c r="M92" s="74"/>
      <c r="P92" s="49" t="s">
        <v>1</v>
      </c>
      <c r="Q92" s="49" t="s">
        <v>2</v>
      </c>
    </row>
    <row r="93" spans="1:18" x14ac:dyDescent="0.3">
      <c r="A93" s="40" t="s">
        <v>13</v>
      </c>
      <c r="B93" s="41"/>
      <c r="C93" s="42" t="s">
        <v>3</v>
      </c>
      <c r="D93" s="42" t="s">
        <v>4</v>
      </c>
      <c r="E93" s="42" t="s">
        <v>5</v>
      </c>
      <c r="F93" s="42" t="s">
        <v>446</v>
      </c>
      <c r="G93" s="43"/>
      <c r="H93" s="42" t="s">
        <v>6</v>
      </c>
      <c r="I93" s="42" t="s">
        <v>7</v>
      </c>
      <c r="J93" s="42" t="s">
        <v>8</v>
      </c>
      <c r="K93" s="42">
        <v>5</v>
      </c>
      <c r="L93" s="42">
        <v>6</v>
      </c>
      <c r="M93" s="42">
        <v>7</v>
      </c>
      <c r="N93" s="43"/>
      <c r="O93" s="44" t="s">
        <v>9</v>
      </c>
      <c r="P93" s="45" t="s">
        <v>10</v>
      </c>
      <c r="Q93" s="45" t="s">
        <v>29</v>
      </c>
    </row>
    <row r="94" spans="1:18" x14ac:dyDescent="0.3">
      <c r="A94" s="12"/>
      <c r="B94" s="3" t="s">
        <v>93</v>
      </c>
      <c r="C94" s="12">
        <v>921</v>
      </c>
      <c r="D94" s="57">
        <v>769</v>
      </c>
      <c r="E94" s="57">
        <v>143</v>
      </c>
      <c r="F94" s="57">
        <v>9</v>
      </c>
      <c r="G94" s="12"/>
      <c r="H94" s="12">
        <v>1</v>
      </c>
      <c r="I94" s="57">
        <v>15</v>
      </c>
      <c r="J94" s="57">
        <v>51</v>
      </c>
      <c r="K94" s="57">
        <v>0</v>
      </c>
      <c r="L94" s="57">
        <v>56</v>
      </c>
      <c r="M94" s="57">
        <v>29</v>
      </c>
      <c r="N94" s="57"/>
      <c r="O94" s="57">
        <v>313</v>
      </c>
      <c r="P94" s="12">
        <v>552</v>
      </c>
      <c r="Q94" s="62">
        <v>56</v>
      </c>
    </row>
    <row r="95" spans="1:18" x14ac:dyDescent="0.3">
      <c r="A95" s="12"/>
      <c r="B95" s="3" t="s">
        <v>94</v>
      </c>
      <c r="C95" s="12">
        <v>136</v>
      </c>
      <c r="D95" s="57">
        <v>108</v>
      </c>
      <c r="E95" s="57">
        <v>25</v>
      </c>
      <c r="F95" s="57">
        <v>3</v>
      </c>
      <c r="G95" s="12"/>
      <c r="H95" s="12">
        <v>0</v>
      </c>
      <c r="I95" s="57">
        <v>0</v>
      </c>
      <c r="J95" s="57">
        <v>1</v>
      </c>
      <c r="K95" s="57">
        <v>0</v>
      </c>
      <c r="L95" s="57">
        <v>7</v>
      </c>
      <c r="M95" s="57">
        <v>3</v>
      </c>
      <c r="N95" s="57"/>
      <c r="O95" s="57">
        <v>74</v>
      </c>
      <c r="P95" s="12">
        <v>58</v>
      </c>
      <c r="Q95" s="62">
        <v>4</v>
      </c>
    </row>
    <row r="96" spans="1:18" x14ac:dyDescent="0.3">
      <c r="A96" s="12"/>
      <c r="B96" s="14" t="s">
        <v>95</v>
      </c>
      <c r="C96" s="12">
        <v>51</v>
      </c>
      <c r="D96" s="60">
        <v>17</v>
      </c>
      <c r="E96" s="60">
        <v>32</v>
      </c>
      <c r="F96" s="60">
        <v>2</v>
      </c>
      <c r="G96" s="12"/>
      <c r="H96" s="12">
        <v>0</v>
      </c>
      <c r="I96" s="57">
        <v>0</v>
      </c>
      <c r="J96" s="57">
        <v>1</v>
      </c>
      <c r="K96" s="57">
        <v>0</v>
      </c>
      <c r="L96" s="57">
        <v>2</v>
      </c>
      <c r="M96" s="57">
        <v>1</v>
      </c>
      <c r="N96" s="57"/>
      <c r="O96" s="57">
        <v>28</v>
      </c>
      <c r="P96" s="12">
        <v>20</v>
      </c>
      <c r="Q96" s="62">
        <v>3</v>
      </c>
    </row>
    <row r="97" spans="1:17" x14ac:dyDescent="0.3">
      <c r="A97" s="12"/>
      <c r="B97" s="3" t="s">
        <v>96</v>
      </c>
      <c r="C97" s="12">
        <v>36</v>
      </c>
      <c r="D97" s="57">
        <v>21</v>
      </c>
      <c r="E97" s="57">
        <v>15</v>
      </c>
      <c r="F97" s="57">
        <v>0</v>
      </c>
      <c r="G97" s="12"/>
      <c r="H97" s="12">
        <v>0</v>
      </c>
      <c r="I97" s="57">
        <v>1</v>
      </c>
      <c r="J97" s="57">
        <v>3</v>
      </c>
      <c r="K97" s="57">
        <v>0</v>
      </c>
      <c r="L97" s="57">
        <v>1</v>
      </c>
      <c r="M97" s="57">
        <v>1</v>
      </c>
      <c r="N97" s="57"/>
      <c r="O97" s="57">
        <v>15</v>
      </c>
      <c r="P97" s="12">
        <v>20</v>
      </c>
      <c r="Q97" s="62">
        <v>1</v>
      </c>
    </row>
    <row r="98" spans="1:17" x14ac:dyDescent="0.3">
      <c r="A98" s="12"/>
      <c r="B98" s="3" t="s">
        <v>97</v>
      </c>
      <c r="C98" s="12">
        <v>343</v>
      </c>
      <c r="D98" s="57">
        <v>225</v>
      </c>
      <c r="E98" s="57">
        <v>118</v>
      </c>
      <c r="F98" s="57">
        <v>0</v>
      </c>
      <c r="G98" s="12"/>
      <c r="H98" s="12">
        <v>0</v>
      </c>
      <c r="I98" s="57">
        <v>7</v>
      </c>
      <c r="J98" s="57">
        <v>18</v>
      </c>
      <c r="K98" s="57">
        <v>1</v>
      </c>
      <c r="L98" s="57">
        <v>18</v>
      </c>
      <c r="M98" s="57">
        <v>9</v>
      </c>
      <c r="N98" s="57"/>
      <c r="O98" s="57">
        <v>164</v>
      </c>
      <c r="P98" s="12">
        <v>153</v>
      </c>
      <c r="Q98" s="62">
        <v>26</v>
      </c>
    </row>
    <row r="99" spans="1:17" x14ac:dyDescent="0.3">
      <c r="A99" s="12"/>
      <c r="B99" s="3" t="s">
        <v>98</v>
      </c>
      <c r="C99" s="12">
        <v>513</v>
      </c>
      <c r="D99" s="57">
        <v>393</v>
      </c>
      <c r="E99" s="57">
        <v>116</v>
      </c>
      <c r="F99" s="57">
        <v>4</v>
      </c>
      <c r="G99" s="12"/>
      <c r="H99" s="12">
        <v>0</v>
      </c>
      <c r="I99" s="57">
        <v>9</v>
      </c>
      <c r="J99" s="57">
        <v>19</v>
      </c>
      <c r="K99" s="57">
        <v>0</v>
      </c>
      <c r="L99" s="57">
        <v>47</v>
      </c>
      <c r="M99" s="57">
        <v>18</v>
      </c>
      <c r="N99" s="57"/>
      <c r="O99" s="57">
        <v>235</v>
      </c>
      <c r="P99" s="12">
        <v>264</v>
      </c>
      <c r="Q99" s="62">
        <v>14</v>
      </c>
    </row>
    <row r="100" spans="1:17" x14ac:dyDescent="0.3">
      <c r="A100" s="12"/>
      <c r="B100" s="3" t="s">
        <v>99</v>
      </c>
      <c r="C100" s="12">
        <v>1</v>
      </c>
      <c r="D100" s="57">
        <v>1</v>
      </c>
      <c r="E100" s="57">
        <v>0</v>
      </c>
      <c r="F100" s="57">
        <v>0</v>
      </c>
      <c r="G100" s="12"/>
      <c r="H100" s="12">
        <v>0</v>
      </c>
      <c r="I100" s="57">
        <v>0</v>
      </c>
      <c r="J100" s="57">
        <v>1</v>
      </c>
      <c r="K100" s="57">
        <v>0</v>
      </c>
      <c r="L100" s="57">
        <v>0</v>
      </c>
      <c r="M100" s="57">
        <v>0</v>
      </c>
      <c r="N100" s="57"/>
      <c r="O100" s="57">
        <v>1</v>
      </c>
      <c r="P100" s="12">
        <v>0</v>
      </c>
      <c r="Q100" s="62">
        <v>0</v>
      </c>
    </row>
    <row r="101" spans="1:17" x14ac:dyDescent="0.3">
      <c r="A101" s="12"/>
      <c r="B101" s="3" t="s">
        <v>100</v>
      </c>
      <c r="C101" s="12">
        <v>45</v>
      </c>
      <c r="D101" s="57">
        <v>38</v>
      </c>
      <c r="E101" s="57">
        <v>7</v>
      </c>
      <c r="F101" s="57">
        <v>0</v>
      </c>
      <c r="G101" s="12"/>
      <c r="H101" s="12">
        <v>1</v>
      </c>
      <c r="I101" s="57">
        <v>0</v>
      </c>
      <c r="J101" s="57">
        <v>1</v>
      </c>
      <c r="K101" s="57">
        <v>0</v>
      </c>
      <c r="L101" s="57">
        <v>4</v>
      </c>
      <c r="M101" s="57">
        <v>3</v>
      </c>
      <c r="N101" s="57"/>
      <c r="O101" s="57">
        <v>32</v>
      </c>
      <c r="P101" s="12">
        <v>13</v>
      </c>
      <c r="Q101" s="62">
        <v>0</v>
      </c>
    </row>
    <row r="102" spans="1:17" x14ac:dyDescent="0.3">
      <c r="A102" s="12"/>
      <c r="B102" s="3" t="s">
        <v>101</v>
      </c>
      <c r="C102" s="12">
        <v>430</v>
      </c>
      <c r="D102" s="57">
        <v>367</v>
      </c>
      <c r="E102" s="57">
        <v>58</v>
      </c>
      <c r="F102" s="57">
        <v>5</v>
      </c>
      <c r="G102" s="12"/>
      <c r="H102" s="12">
        <v>0</v>
      </c>
      <c r="I102" s="57">
        <v>12</v>
      </c>
      <c r="J102" s="57">
        <v>43</v>
      </c>
      <c r="K102" s="57">
        <v>0</v>
      </c>
      <c r="L102" s="57">
        <v>31</v>
      </c>
      <c r="M102" s="57">
        <v>21</v>
      </c>
      <c r="N102" s="57"/>
      <c r="O102" s="57">
        <v>206</v>
      </c>
      <c r="P102" s="12">
        <v>170</v>
      </c>
      <c r="Q102" s="62">
        <v>54</v>
      </c>
    </row>
    <row r="103" spans="1:17" x14ac:dyDescent="0.3">
      <c r="A103" s="12"/>
      <c r="B103" s="3" t="s">
        <v>102</v>
      </c>
      <c r="C103" s="12">
        <v>239</v>
      </c>
      <c r="D103" s="57">
        <v>191</v>
      </c>
      <c r="E103" s="57">
        <v>44</v>
      </c>
      <c r="F103" s="57">
        <v>4</v>
      </c>
      <c r="G103" s="12"/>
      <c r="H103" s="12">
        <v>0</v>
      </c>
      <c r="I103" s="57">
        <v>0</v>
      </c>
      <c r="J103" s="57">
        <v>5</v>
      </c>
      <c r="K103" s="57">
        <v>0</v>
      </c>
      <c r="L103" s="57">
        <v>21</v>
      </c>
      <c r="M103" s="57">
        <v>5</v>
      </c>
      <c r="N103" s="57"/>
      <c r="O103" s="57">
        <v>145</v>
      </c>
      <c r="P103" s="12">
        <v>93</v>
      </c>
      <c r="Q103" s="62">
        <v>1</v>
      </c>
    </row>
    <row r="104" spans="1:17" x14ac:dyDescent="0.3">
      <c r="A104" s="12"/>
      <c r="B104" s="3" t="s">
        <v>103</v>
      </c>
      <c r="C104" s="12">
        <v>147</v>
      </c>
      <c r="D104" s="57">
        <v>122</v>
      </c>
      <c r="E104" s="57">
        <v>25</v>
      </c>
      <c r="F104" s="57">
        <v>0</v>
      </c>
      <c r="G104" s="12"/>
      <c r="H104" s="12">
        <v>0</v>
      </c>
      <c r="I104" s="57">
        <v>3</v>
      </c>
      <c r="J104" s="57">
        <v>11</v>
      </c>
      <c r="K104" s="57">
        <v>0</v>
      </c>
      <c r="L104" s="57">
        <v>14</v>
      </c>
      <c r="M104" s="57">
        <v>5</v>
      </c>
      <c r="N104" s="57"/>
      <c r="O104" s="57">
        <v>85</v>
      </c>
      <c r="P104" s="12">
        <v>57</v>
      </c>
      <c r="Q104" s="62">
        <v>5</v>
      </c>
    </row>
    <row r="105" spans="1:17" x14ac:dyDescent="0.3">
      <c r="A105" s="12"/>
      <c r="B105" s="3" t="s">
        <v>104</v>
      </c>
      <c r="C105" s="12">
        <v>443</v>
      </c>
      <c r="D105" s="57">
        <v>389</v>
      </c>
      <c r="E105" s="57">
        <v>48</v>
      </c>
      <c r="F105" s="57">
        <v>6</v>
      </c>
      <c r="G105" s="12"/>
      <c r="H105" s="12">
        <v>0</v>
      </c>
      <c r="I105" s="57">
        <v>23</v>
      </c>
      <c r="J105" s="57">
        <v>31</v>
      </c>
      <c r="K105" s="57">
        <v>0</v>
      </c>
      <c r="L105" s="57">
        <v>41</v>
      </c>
      <c r="M105" s="57">
        <v>12</v>
      </c>
      <c r="N105" s="57"/>
      <c r="O105" s="57">
        <v>207</v>
      </c>
      <c r="P105" s="12">
        <v>200</v>
      </c>
      <c r="Q105" s="62">
        <v>36</v>
      </c>
    </row>
    <row r="106" spans="1:17" x14ac:dyDescent="0.3">
      <c r="A106" s="12"/>
      <c r="B106" s="3" t="s">
        <v>105</v>
      </c>
      <c r="C106" s="12">
        <v>110</v>
      </c>
      <c r="D106" s="57">
        <v>58</v>
      </c>
      <c r="E106" s="57">
        <v>51</v>
      </c>
      <c r="F106" s="57">
        <v>1</v>
      </c>
      <c r="G106" s="12"/>
      <c r="H106" s="12">
        <v>2</v>
      </c>
      <c r="I106" s="57">
        <v>2</v>
      </c>
      <c r="J106" s="57">
        <v>7</v>
      </c>
      <c r="K106" s="57">
        <v>0</v>
      </c>
      <c r="L106" s="57">
        <v>4</v>
      </c>
      <c r="M106" s="57">
        <v>3</v>
      </c>
      <c r="N106" s="57"/>
      <c r="O106" s="57">
        <v>55</v>
      </c>
      <c r="P106" s="12">
        <v>51</v>
      </c>
      <c r="Q106" s="62">
        <v>4</v>
      </c>
    </row>
    <row r="107" spans="1:17" x14ac:dyDescent="0.3">
      <c r="A107" s="12"/>
      <c r="B107" s="3" t="s">
        <v>106</v>
      </c>
      <c r="C107" s="12">
        <v>340</v>
      </c>
      <c r="D107" s="57">
        <v>246</v>
      </c>
      <c r="E107" s="57">
        <v>90</v>
      </c>
      <c r="F107" s="57">
        <v>4</v>
      </c>
      <c r="G107" s="12"/>
      <c r="H107" s="12">
        <v>0</v>
      </c>
      <c r="I107" s="57">
        <v>5</v>
      </c>
      <c r="J107" s="57">
        <v>16</v>
      </c>
      <c r="K107" s="57">
        <v>1</v>
      </c>
      <c r="L107" s="57">
        <v>34</v>
      </c>
      <c r="M107" s="57">
        <v>15</v>
      </c>
      <c r="N107" s="57"/>
      <c r="O107" s="57">
        <v>164</v>
      </c>
      <c r="P107" s="12">
        <v>161</v>
      </c>
      <c r="Q107" s="62">
        <v>15</v>
      </c>
    </row>
    <row r="108" spans="1:17" x14ac:dyDescent="0.3">
      <c r="A108" s="12"/>
      <c r="B108" s="3" t="s">
        <v>107</v>
      </c>
      <c r="C108" s="12">
        <v>103</v>
      </c>
      <c r="D108" s="57">
        <v>77</v>
      </c>
      <c r="E108" s="57">
        <v>24</v>
      </c>
      <c r="F108" s="57">
        <v>2</v>
      </c>
      <c r="G108" s="12"/>
      <c r="H108" s="12">
        <v>0</v>
      </c>
      <c r="I108" s="57">
        <v>2</v>
      </c>
      <c r="J108" s="57">
        <v>5</v>
      </c>
      <c r="K108" s="57">
        <v>0</v>
      </c>
      <c r="L108" s="57">
        <v>8</v>
      </c>
      <c r="M108" s="57">
        <v>5</v>
      </c>
      <c r="N108" s="57"/>
      <c r="O108" s="57">
        <v>45</v>
      </c>
      <c r="P108" s="12">
        <v>54</v>
      </c>
      <c r="Q108" s="62">
        <v>4</v>
      </c>
    </row>
    <row r="109" spans="1:17" x14ac:dyDescent="0.3">
      <c r="A109" s="12"/>
      <c r="B109" s="3" t="s">
        <v>108</v>
      </c>
      <c r="C109" s="12">
        <v>1829</v>
      </c>
      <c r="D109" s="57">
        <v>1584</v>
      </c>
      <c r="E109" s="57">
        <v>226</v>
      </c>
      <c r="F109" s="57">
        <v>19</v>
      </c>
      <c r="G109" s="12"/>
      <c r="H109" s="12">
        <v>0</v>
      </c>
      <c r="I109" s="57">
        <v>29</v>
      </c>
      <c r="J109" s="57">
        <v>77</v>
      </c>
      <c r="K109" s="57">
        <v>0</v>
      </c>
      <c r="L109" s="57">
        <v>137</v>
      </c>
      <c r="M109" s="57">
        <v>58</v>
      </c>
      <c r="N109" s="57"/>
      <c r="O109" s="57">
        <v>796</v>
      </c>
      <c r="P109" s="12">
        <v>965</v>
      </c>
      <c r="Q109" s="62">
        <v>68</v>
      </c>
    </row>
    <row r="110" spans="1:17" x14ac:dyDescent="0.3">
      <c r="A110" s="12"/>
      <c r="B110" s="32" t="s">
        <v>109</v>
      </c>
      <c r="C110" s="12">
        <v>64</v>
      </c>
      <c r="D110" s="12">
        <v>32</v>
      </c>
      <c r="E110" s="12">
        <v>31</v>
      </c>
      <c r="F110" s="12">
        <v>1</v>
      </c>
      <c r="G110" s="12"/>
      <c r="H110" s="12">
        <v>0</v>
      </c>
      <c r="I110" s="12">
        <v>1</v>
      </c>
      <c r="J110" s="12">
        <v>2</v>
      </c>
      <c r="K110" s="12">
        <v>0</v>
      </c>
      <c r="L110" s="12">
        <v>4</v>
      </c>
      <c r="M110" s="12">
        <v>5</v>
      </c>
      <c r="O110" s="26">
        <v>28</v>
      </c>
      <c r="P110" s="12">
        <v>33</v>
      </c>
      <c r="Q110" s="12">
        <v>3</v>
      </c>
    </row>
    <row r="111" spans="1:17" x14ac:dyDescent="0.3">
      <c r="A111" s="12"/>
      <c r="B111" s="32" t="s">
        <v>110</v>
      </c>
      <c r="C111" s="12">
        <v>579</v>
      </c>
      <c r="D111" s="12">
        <v>485</v>
      </c>
      <c r="E111" s="12">
        <v>90</v>
      </c>
      <c r="F111" s="12">
        <v>4</v>
      </c>
      <c r="G111" s="12"/>
      <c r="H111" s="12">
        <v>2</v>
      </c>
      <c r="I111" s="12">
        <v>18</v>
      </c>
      <c r="J111" s="12">
        <v>63</v>
      </c>
      <c r="K111" s="12">
        <v>1</v>
      </c>
      <c r="L111" s="12">
        <v>43</v>
      </c>
      <c r="M111" s="12">
        <v>24</v>
      </c>
      <c r="O111" s="26">
        <v>365</v>
      </c>
      <c r="P111" s="12">
        <v>169</v>
      </c>
      <c r="Q111" s="12">
        <v>45</v>
      </c>
    </row>
    <row r="112" spans="1:17" x14ac:dyDescent="0.3">
      <c r="A112" s="12"/>
      <c r="B112" s="32"/>
      <c r="C112" s="12"/>
      <c r="D112" s="12"/>
      <c r="E112" s="12"/>
      <c r="F112" s="12"/>
      <c r="G112" s="12"/>
    </row>
    <row r="113" spans="1:17" x14ac:dyDescent="0.3">
      <c r="A113" s="11" t="s">
        <v>3</v>
      </c>
      <c r="B113" s="32"/>
      <c r="C113" s="12">
        <f>SUM(C94:C111)</f>
        <v>6330</v>
      </c>
      <c r="D113" s="12">
        <f t="shared" ref="D113:Q113" si="3">SUM(D94:D111)</f>
        <v>5123</v>
      </c>
      <c r="E113" s="12">
        <f t="shared" si="3"/>
        <v>1143</v>
      </c>
      <c r="F113" s="12">
        <f t="shared" si="3"/>
        <v>64</v>
      </c>
      <c r="G113" s="12">
        <f t="shared" si="3"/>
        <v>0</v>
      </c>
      <c r="H113" s="12">
        <f t="shared" si="3"/>
        <v>6</v>
      </c>
      <c r="I113" s="12">
        <f t="shared" si="3"/>
        <v>127</v>
      </c>
      <c r="J113" s="12">
        <f t="shared" si="3"/>
        <v>355</v>
      </c>
      <c r="K113" s="12">
        <f t="shared" si="3"/>
        <v>3</v>
      </c>
      <c r="L113" s="12">
        <f t="shared" si="3"/>
        <v>472</v>
      </c>
      <c r="M113" s="12">
        <f t="shared" si="3"/>
        <v>217</v>
      </c>
      <c r="N113" s="12">
        <f t="shared" si="3"/>
        <v>0</v>
      </c>
      <c r="O113" s="12">
        <f t="shared" si="3"/>
        <v>2958</v>
      </c>
      <c r="P113" s="12">
        <f t="shared" si="3"/>
        <v>3033</v>
      </c>
      <c r="Q113" s="12">
        <f t="shared" si="3"/>
        <v>339</v>
      </c>
    </row>
    <row r="114" spans="1:17" x14ac:dyDescent="0.3">
      <c r="A114" s="12"/>
      <c r="B114" s="32"/>
      <c r="C114" s="12"/>
      <c r="D114" s="12"/>
      <c r="E114" s="12"/>
      <c r="F114" s="12"/>
      <c r="G114" s="12"/>
      <c r="H114" s="61"/>
      <c r="I114" s="61"/>
      <c r="J114" s="61"/>
      <c r="K114" s="61"/>
      <c r="L114" s="61"/>
      <c r="M114" s="61"/>
    </row>
    <row r="115" spans="1:17" x14ac:dyDescent="0.3">
      <c r="A115" s="12"/>
      <c r="B115" s="32"/>
      <c r="C115" s="12"/>
      <c r="D115" s="12"/>
      <c r="E115" s="12"/>
      <c r="F115" s="12"/>
      <c r="G115" s="12"/>
    </row>
    <row r="116" spans="1:17" x14ac:dyDescent="0.3">
      <c r="A116" s="12"/>
      <c r="B116" s="32"/>
      <c r="C116" s="12"/>
      <c r="D116" s="74" t="s">
        <v>188</v>
      </c>
      <c r="E116" s="74"/>
      <c r="F116" s="74"/>
      <c r="H116" s="74" t="s">
        <v>189</v>
      </c>
      <c r="I116" s="74"/>
      <c r="J116" s="74"/>
      <c r="K116" s="74"/>
      <c r="L116" s="74"/>
      <c r="M116" s="74"/>
      <c r="P116" s="49" t="s">
        <v>1</v>
      </c>
      <c r="Q116" s="49" t="s">
        <v>2</v>
      </c>
    </row>
    <row r="117" spans="1:17" x14ac:dyDescent="0.3">
      <c r="A117" s="40" t="s">
        <v>489</v>
      </c>
      <c r="B117" s="41"/>
      <c r="C117" s="42" t="s">
        <v>3</v>
      </c>
      <c r="D117" s="42" t="s">
        <v>4</v>
      </c>
      <c r="E117" s="42" t="s">
        <v>5</v>
      </c>
      <c r="F117" s="42" t="s">
        <v>446</v>
      </c>
      <c r="G117" s="43"/>
      <c r="H117" s="42" t="s">
        <v>6</v>
      </c>
      <c r="I117" s="42" t="s">
        <v>7</v>
      </c>
      <c r="J117" s="42" t="s">
        <v>8</v>
      </c>
      <c r="K117" s="42">
        <v>5</v>
      </c>
      <c r="L117" s="42">
        <v>6</v>
      </c>
      <c r="M117" s="42">
        <v>7</v>
      </c>
      <c r="N117" s="43"/>
      <c r="O117" s="44" t="s">
        <v>9</v>
      </c>
      <c r="P117" s="45" t="s">
        <v>10</v>
      </c>
      <c r="Q117" s="45" t="s">
        <v>29</v>
      </c>
    </row>
    <row r="118" spans="1:17" x14ac:dyDescent="0.3">
      <c r="A118" s="12"/>
      <c r="B118" s="3" t="s">
        <v>111</v>
      </c>
      <c r="C118" s="12">
        <v>238</v>
      </c>
      <c r="D118" s="57">
        <v>22</v>
      </c>
      <c r="E118" s="57">
        <v>212</v>
      </c>
      <c r="F118" s="57">
        <v>4</v>
      </c>
      <c r="G118" s="12"/>
      <c r="H118" s="12">
        <v>0</v>
      </c>
      <c r="I118" s="57">
        <v>8</v>
      </c>
      <c r="J118" s="57">
        <v>17</v>
      </c>
      <c r="K118" s="57">
        <v>0</v>
      </c>
      <c r="L118" s="57">
        <v>21</v>
      </c>
      <c r="M118" s="57">
        <v>11</v>
      </c>
      <c r="N118" s="57"/>
      <c r="O118" s="57">
        <v>132</v>
      </c>
      <c r="P118" s="12">
        <v>99</v>
      </c>
      <c r="Q118" s="62">
        <v>7</v>
      </c>
    </row>
    <row r="119" spans="1:17" x14ac:dyDescent="0.3">
      <c r="A119" s="12"/>
      <c r="B119" s="3" t="s">
        <v>112</v>
      </c>
      <c r="C119" s="12">
        <v>87</v>
      </c>
      <c r="D119" s="57">
        <v>36</v>
      </c>
      <c r="E119" s="57">
        <v>51</v>
      </c>
      <c r="F119" s="57">
        <v>0</v>
      </c>
      <c r="G119" s="12"/>
      <c r="H119" s="12">
        <v>0</v>
      </c>
      <c r="I119" s="57">
        <v>4</v>
      </c>
      <c r="J119" s="57">
        <v>2</v>
      </c>
      <c r="K119" s="57">
        <v>0</v>
      </c>
      <c r="L119" s="57">
        <v>6</v>
      </c>
      <c r="M119" s="57">
        <v>3</v>
      </c>
      <c r="N119" s="57"/>
      <c r="O119" s="57">
        <v>49</v>
      </c>
      <c r="P119" s="12">
        <v>38</v>
      </c>
      <c r="Q119" s="62">
        <v>0</v>
      </c>
    </row>
    <row r="120" spans="1:17" x14ac:dyDescent="0.3">
      <c r="A120" s="12"/>
      <c r="B120" s="3" t="s">
        <v>452</v>
      </c>
      <c r="C120" s="12">
        <v>16</v>
      </c>
      <c r="D120" s="57">
        <v>2</v>
      </c>
      <c r="E120" s="57">
        <v>12</v>
      </c>
      <c r="F120" s="57">
        <v>2</v>
      </c>
      <c r="G120" s="12"/>
      <c r="H120" s="12">
        <v>0</v>
      </c>
      <c r="I120" s="57">
        <v>0</v>
      </c>
      <c r="J120" s="57">
        <v>1</v>
      </c>
      <c r="K120" s="57">
        <v>0</v>
      </c>
      <c r="L120" s="57">
        <v>1</v>
      </c>
      <c r="M120" s="57">
        <v>0</v>
      </c>
      <c r="N120" s="57"/>
      <c r="O120" s="57">
        <v>15</v>
      </c>
      <c r="P120" s="12">
        <v>1</v>
      </c>
      <c r="Q120" s="62">
        <v>0</v>
      </c>
    </row>
    <row r="121" spans="1:17" x14ac:dyDescent="0.3">
      <c r="A121" s="12"/>
      <c r="B121" s="3" t="s">
        <v>453</v>
      </c>
      <c r="C121" s="12">
        <v>5</v>
      </c>
      <c r="D121" s="57">
        <v>0</v>
      </c>
      <c r="E121" s="57">
        <v>5</v>
      </c>
      <c r="F121" s="57">
        <v>0</v>
      </c>
      <c r="G121" s="12"/>
      <c r="H121" s="12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1</v>
      </c>
      <c r="N121" s="57"/>
      <c r="O121" s="57">
        <v>5</v>
      </c>
      <c r="P121" s="12">
        <v>0</v>
      </c>
      <c r="Q121" s="62">
        <v>0</v>
      </c>
    </row>
    <row r="122" spans="1:17" x14ac:dyDescent="0.3">
      <c r="A122" s="12"/>
      <c r="B122" s="3" t="s">
        <v>454</v>
      </c>
      <c r="C122" s="12">
        <v>28</v>
      </c>
      <c r="D122" s="57">
        <v>11</v>
      </c>
      <c r="E122" s="57">
        <v>17</v>
      </c>
      <c r="F122" s="57">
        <v>0</v>
      </c>
      <c r="G122" s="12"/>
      <c r="H122" s="12">
        <v>0</v>
      </c>
      <c r="I122" s="57">
        <v>3</v>
      </c>
      <c r="J122" s="57">
        <v>1</v>
      </c>
      <c r="K122" s="57">
        <v>0</v>
      </c>
      <c r="L122" s="57">
        <v>4</v>
      </c>
      <c r="M122" s="57">
        <v>1</v>
      </c>
      <c r="N122" s="57"/>
      <c r="O122" s="57">
        <v>13</v>
      </c>
      <c r="P122" s="12">
        <v>15</v>
      </c>
      <c r="Q122" s="62">
        <v>0</v>
      </c>
    </row>
    <row r="123" spans="1:17" x14ac:dyDescent="0.3">
      <c r="A123" s="12"/>
      <c r="B123" s="3" t="s">
        <v>455</v>
      </c>
      <c r="C123" s="12">
        <v>15</v>
      </c>
      <c r="D123" s="57">
        <v>4</v>
      </c>
      <c r="E123" s="57">
        <v>11</v>
      </c>
      <c r="F123" s="57">
        <v>0</v>
      </c>
      <c r="G123" s="12"/>
      <c r="H123" s="12">
        <v>0</v>
      </c>
      <c r="I123" s="57">
        <v>0</v>
      </c>
      <c r="J123" s="57">
        <v>0</v>
      </c>
      <c r="K123" s="57">
        <v>0</v>
      </c>
      <c r="L123" s="57">
        <v>2</v>
      </c>
      <c r="M123" s="57">
        <v>0</v>
      </c>
      <c r="N123" s="57"/>
      <c r="O123" s="57">
        <v>11</v>
      </c>
      <c r="P123" s="12">
        <v>4</v>
      </c>
      <c r="Q123" s="62">
        <v>0</v>
      </c>
    </row>
    <row r="124" spans="1:17" x14ac:dyDescent="0.3">
      <c r="A124" s="12"/>
      <c r="B124" s="3" t="s">
        <v>456</v>
      </c>
      <c r="C124" s="12">
        <v>124</v>
      </c>
      <c r="D124" s="57">
        <v>23</v>
      </c>
      <c r="E124" s="57">
        <v>99</v>
      </c>
      <c r="F124" s="57">
        <v>2</v>
      </c>
      <c r="G124" s="12"/>
      <c r="H124" s="12">
        <v>0</v>
      </c>
      <c r="I124" s="57">
        <v>4</v>
      </c>
      <c r="J124" s="57">
        <v>1</v>
      </c>
      <c r="K124" s="57">
        <v>0</v>
      </c>
      <c r="L124" s="57">
        <v>10</v>
      </c>
      <c r="M124" s="57">
        <v>3</v>
      </c>
      <c r="N124" s="57"/>
      <c r="O124" s="57">
        <v>91</v>
      </c>
      <c r="P124" s="12">
        <v>32</v>
      </c>
      <c r="Q124" s="62">
        <v>1</v>
      </c>
    </row>
    <row r="125" spans="1:17" x14ac:dyDescent="0.3">
      <c r="A125" s="12"/>
      <c r="B125" s="3" t="s">
        <v>113</v>
      </c>
      <c r="C125" s="12">
        <v>5</v>
      </c>
      <c r="D125" s="57">
        <v>0</v>
      </c>
      <c r="E125" s="57">
        <v>4</v>
      </c>
      <c r="F125" s="57">
        <v>1</v>
      </c>
      <c r="G125" s="12"/>
      <c r="H125" s="12">
        <v>0</v>
      </c>
      <c r="I125" s="57">
        <v>0</v>
      </c>
      <c r="J125" s="57">
        <v>0</v>
      </c>
      <c r="K125" s="57">
        <v>0</v>
      </c>
      <c r="L125" s="57">
        <v>1</v>
      </c>
      <c r="M125" s="57">
        <v>0</v>
      </c>
      <c r="N125" s="57"/>
      <c r="O125" s="57">
        <v>3</v>
      </c>
      <c r="P125" s="12">
        <v>2</v>
      </c>
      <c r="Q125" s="62">
        <v>0</v>
      </c>
    </row>
    <row r="126" spans="1:17" x14ac:dyDescent="0.3">
      <c r="A126" s="12"/>
      <c r="B126" s="3" t="s">
        <v>457</v>
      </c>
      <c r="C126" s="12">
        <v>2</v>
      </c>
      <c r="D126" s="57">
        <v>1</v>
      </c>
      <c r="E126" s="57">
        <v>1</v>
      </c>
      <c r="F126" s="57">
        <v>0</v>
      </c>
      <c r="G126" s="12"/>
      <c r="H126" s="12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/>
      <c r="O126" s="57">
        <v>2</v>
      </c>
      <c r="P126" s="12">
        <v>0</v>
      </c>
      <c r="Q126" s="62">
        <v>0</v>
      </c>
    </row>
    <row r="127" spans="1:17" x14ac:dyDescent="0.3">
      <c r="A127" s="12"/>
      <c r="B127" s="3" t="s">
        <v>114</v>
      </c>
      <c r="C127" s="12">
        <v>87</v>
      </c>
      <c r="D127" s="57">
        <v>2</v>
      </c>
      <c r="E127" s="57">
        <v>84</v>
      </c>
      <c r="F127" s="57">
        <v>1</v>
      </c>
      <c r="G127" s="12"/>
      <c r="H127" s="12">
        <v>1</v>
      </c>
      <c r="I127" s="57">
        <v>5</v>
      </c>
      <c r="J127" s="57">
        <v>1</v>
      </c>
      <c r="K127" s="57">
        <v>0</v>
      </c>
      <c r="L127" s="57">
        <v>7</v>
      </c>
      <c r="M127" s="57">
        <v>6</v>
      </c>
      <c r="N127" s="57"/>
      <c r="O127" s="57">
        <v>66</v>
      </c>
      <c r="P127" s="12">
        <v>20</v>
      </c>
      <c r="Q127" s="62">
        <v>1</v>
      </c>
    </row>
    <row r="128" spans="1:17" x14ac:dyDescent="0.3">
      <c r="A128" s="12"/>
      <c r="B128" s="3" t="s">
        <v>115</v>
      </c>
      <c r="C128" s="12">
        <v>1</v>
      </c>
      <c r="D128" s="57">
        <v>0</v>
      </c>
      <c r="E128" s="57">
        <v>1</v>
      </c>
      <c r="F128" s="57">
        <v>0</v>
      </c>
      <c r="G128" s="12"/>
      <c r="H128" s="12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/>
      <c r="O128" s="57">
        <v>1</v>
      </c>
      <c r="P128" s="12">
        <v>0</v>
      </c>
      <c r="Q128" s="62">
        <v>0</v>
      </c>
    </row>
    <row r="129" spans="1:17" x14ac:dyDescent="0.3">
      <c r="A129" s="12"/>
      <c r="B129" s="3" t="s">
        <v>116</v>
      </c>
      <c r="C129" s="12">
        <v>554</v>
      </c>
      <c r="D129" s="57">
        <v>45</v>
      </c>
      <c r="E129" s="57">
        <v>507</v>
      </c>
      <c r="F129" s="57">
        <v>2</v>
      </c>
      <c r="G129" s="12"/>
      <c r="H129" s="12">
        <v>0</v>
      </c>
      <c r="I129" s="57">
        <v>1</v>
      </c>
      <c r="J129" s="57">
        <v>8</v>
      </c>
      <c r="K129" s="57">
        <v>0</v>
      </c>
      <c r="L129" s="57">
        <v>30</v>
      </c>
      <c r="M129" s="57">
        <v>13</v>
      </c>
      <c r="N129" s="57"/>
      <c r="O129" s="57">
        <v>430</v>
      </c>
      <c r="P129" s="12">
        <v>122</v>
      </c>
      <c r="Q129" s="62">
        <v>2</v>
      </c>
    </row>
    <row r="130" spans="1:17" x14ac:dyDescent="0.3">
      <c r="A130" s="12"/>
      <c r="B130" s="3" t="s">
        <v>117</v>
      </c>
      <c r="C130" s="12">
        <v>253</v>
      </c>
      <c r="D130" s="57">
        <v>25</v>
      </c>
      <c r="E130" s="57">
        <v>226</v>
      </c>
      <c r="F130" s="57">
        <v>2</v>
      </c>
      <c r="G130" s="12"/>
      <c r="H130" s="12">
        <v>0</v>
      </c>
      <c r="I130" s="57">
        <v>2</v>
      </c>
      <c r="J130" s="57">
        <v>8</v>
      </c>
      <c r="K130" s="57">
        <v>0</v>
      </c>
      <c r="L130" s="57">
        <v>10</v>
      </c>
      <c r="M130" s="57">
        <v>6</v>
      </c>
      <c r="N130" s="57"/>
      <c r="O130" s="57">
        <v>176</v>
      </c>
      <c r="P130" s="12">
        <v>69</v>
      </c>
      <c r="Q130" s="62">
        <v>8</v>
      </c>
    </row>
    <row r="131" spans="1:17" x14ac:dyDescent="0.3">
      <c r="A131" s="12"/>
      <c r="B131" s="3" t="s">
        <v>118</v>
      </c>
      <c r="C131" s="12">
        <v>54</v>
      </c>
      <c r="D131" s="57">
        <v>5</v>
      </c>
      <c r="E131" s="57">
        <v>48</v>
      </c>
      <c r="F131" s="57">
        <v>1</v>
      </c>
      <c r="G131" s="12"/>
      <c r="H131" s="12">
        <v>1</v>
      </c>
      <c r="I131" s="57">
        <v>0</v>
      </c>
      <c r="J131" s="57">
        <v>0</v>
      </c>
      <c r="K131" s="57">
        <v>0</v>
      </c>
      <c r="L131" s="57">
        <v>1</v>
      </c>
      <c r="M131" s="57">
        <v>3</v>
      </c>
      <c r="N131" s="57"/>
      <c r="O131" s="57">
        <v>43</v>
      </c>
      <c r="P131" s="12">
        <v>11</v>
      </c>
      <c r="Q131" s="62">
        <v>0</v>
      </c>
    </row>
    <row r="132" spans="1:17" x14ac:dyDescent="0.3">
      <c r="A132" s="12"/>
      <c r="B132" s="3" t="s">
        <v>119</v>
      </c>
      <c r="C132" s="12">
        <v>33</v>
      </c>
      <c r="D132" s="57">
        <v>20</v>
      </c>
      <c r="E132" s="57">
        <v>12</v>
      </c>
      <c r="F132" s="57">
        <v>1</v>
      </c>
      <c r="G132" s="12"/>
      <c r="H132" s="12">
        <v>0</v>
      </c>
      <c r="I132" s="57">
        <v>1</v>
      </c>
      <c r="J132" s="57">
        <v>0</v>
      </c>
      <c r="K132" s="57">
        <v>0</v>
      </c>
      <c r="L132" s="57">
        <v>1</v>
      </c>
      <c r="M132" s="57">
        <v>0</v>
      </c>
      <c r="N132" s="57"/>
      <c r="O132" s="57">
        <v>23</v>
      </c>
      <c r="P132" s="12">
        <v>10</v>
      </c>
      <c r="Q132" s="62">
        <v>0</v>
      </c>
    </row>
    <row r="133" spans="1:17" x14ac:dyDescent="0.3">
      <c r="A133" s="12"/>
      <c r="B133" s="3" t="s">
        <v>458</v>
      </c>
      <c r="C133" s="12">
        <v>16</v>
      </c>
      <c r="D133" s="57">
        <v>7</v>
      </c>
      <c r="E133" s="57">
        <v>9</v>
      </c>
      <c r="F133" s="57">
        <v>0</v>
      </c>
      <c r="G133" s="12"/>
      <c r="H133" s="12">
        <v>0</v>
      </c>
      <c r="I133" s="57">
        <v>1</v>
      </c>
      <c r="J133" s="57">
        <v>0</v>
      </c>
      <c r="K133" s="57">
        <v>0</v>
      </c>
      <c r="L133" s="57">
        <v>1</v>
      </c>
      <c r="M133" s="57">
        <v>1</v>
      </c>
      <c r="N133" s="57"/>
      <c r="O133" s="57">
        <v>8</v>
      </c>
      <c r="P133" s="12">
        <v>8</v>
      </c>
      <c r="Q133" s="62">
        <v>0</v>
      </c>
    </row>
    <row r="134" spans="1:17" x14ac:dyDescent="0.3">
      <c r="A134" s="12"/>
      <c r="B134" s="3" t="s">
        <v>120</v>
      </c>
      <c r="C134" s="12">
        <v>36</v>
      </c>
      <c r="D134" s="57">
        <v>11</v>
      </c>
      <c r="E134" s="57">
        <v>24</v>
      </c>
      <c r="F134" s="57">
        <v>1</v>
      </c>
      <c r="G134" s="12"/>
      <c r="H134" s="12">
        <v>0</v>
      </c>
      <c r="I134" s="57">
        <v>1</v>
      </c>
      <c r="J134" s="57">
        <v>2</v>
      </c>
      <c r="K134" s="57">
        <v>0</v>
      </c>
      <c r="L134" s="57">
        <v>1</v>
      </c>
      <c r="M134" s="57">
        <v>0</v>
      </c>
      <c r="N134" s="57"/>
      <c r="O134" s="57">
        <v>14</v>
      </c>
      <c r="P134" s="12">
        <v>13</v>
      </c>
      <c r="Q134" s="62">
        <v>9</v>
      </c>
    </row>
    <row r="135" spans="1:17" x14ac:dyDescent="0.3">
      <c r="A135" s="12"/>
      <c r="B135" s="3" t="s">
        <v>121</v>
      </c>
      <c r="C135" s="12">
        <v>168</v>
      </c>
      <c r="D135" s="57">
        <v>8</v>
      </c>
      <c r="E135" s="57">
        <v>157</v>
      </c>
      <c r="F135" s="57">
        <v>3</v>
      </c>
      <c r="G135" s="12"/>
      <c r="H135" s="12">
        <v>0</v>
      </c>
      <c r="I135" s="57">
        <v>11</v>
      </c>
      <c r="J135" s="57">
        <v>5</v>
      </c>
      <c r="K135" s="57">
        <v>0</v>
      </c>
      <c r="L135" s="57">
        <v>14</v>
      </c>
      <c r="M135" s="57">
        <v>9</v>
      </c>
      <c r="N135" s="57"/>
      <c r="O135" s="57">
        <v>133</v>
      </c>
      <c r="P135" s="12">
        <v>34</v>
      </c>
      <c r="Q135" s="62">
        <v>1</v>
      </c>
    </row>
    <row r="136" spans="1:17" x14ac:dyDescent="0.3">
      <c r="A136" s="12"/>
      <c r="B136" s="3" t="s">
        <v>122</v>
      </c>
      <c r="C136" s="12">
        <v>919</v>
      </c>
      <c r="D136" s="57">
        <v>396</v>
      </c>
      <c r="E136" s="57">
        <v>520</v>
      </c>
      <c r="F136" s="57">
        <v>3</v>
      </c>
      <c r="G136" s="12"/>
      <c r="H136" s="12">
        <v>0</v>
      </c>
      <c r="I136" s="57">
        <v>28</v>
      </c>
      <c r="J136" s="57">
        <v>23</v>
      </c>
      <c r="K136" s="57">
        <v>0</v>
      </c>
      <c r="L136" s="57">
        <v>77</v>
      </c>
      <c r="M136" s="57">
        <v>32</v>
      </c>
      <c r="N136" s="57"/>
      <c r="O136" s="57">
        <v>587</v>
      </c>
      <c r="P136" s="12">
        <v>323</v>
      </c>
      <c r="Q136" s="62">
        <v>9</v>
      </c>
    </row>
    <row r="137" spans="1:17" x14ac:dyDescent="0.3">
      <c r="A137" s="12"/>
      <c r="B137" s="3" t="s">
        <v>459</v>
      </c>
      <c r="C137" s="12">
        <v>15</v>
      </c>
      <c r="D137" s="57">
        <v>0</v>
      </c>
      <c r="E137" s="57">
        <v>15</v>
      </c>
      <c r="F137" s="57">
        <v>0</v>
      </c>
      <c r="G137" s="12"/>
      <c r="H137" s="57">
        <v>0</v>
      </c>
      <c r="I137" s="57">
        <v>0</v>
      </c>
      <c r="J137" s="57">
        <v>0</v>
      </c>
      <c r="K137" s="57">
        <v>0</v>
      </c>
      <c r="L137" s="57">
        <v>2</v>
      </c>
      <c r="M137" s="57">
        <v>0</v>
      </c>
      <c r="O137" s="12">
        <v>14</v>
      </c>
      <c r="P137" s="62">
        <v>1</v>
      </c>
      <c r="Q137" s="62">
        <v>0</v>
      </c>
    </row>
    <row r="138" spans="1:17" x14ac:dyDescent="0.3">
      <c r="A138" s="12"/>
      <c r="B138" s="32" t="s">
        <v>460</v>
      </c>
      <c r="C138" s="12">
        <v>20</v>
      </c>
      <c r="D138" s="12">
        <v>7</v>
      </c>
      <c r="E138" s="12">
        <v>12</v>
      </c>
      <c r="F138" s="12">
        <v>1</v>
      </c>
      <c r="G138" s="12"/>
      <c r="H138" s="12">
        <v>0</v>
      </c>
      <c r="I138" s="12">
        <v>0</v>
      </c>
      <c r="J138" s="12">
        <v>1</v>
      </c>
      <c r="K138" s="12">
        <v>0</v>
      </c>
      <c r="L138" s="12">
        <v>2</v>
      </c>
      <c r="M138" s="12">
        <v>0</v>
      </c>
      <c r="O138" s="26">
        <v>13</v>
      </c>
      <c r="P138" s="12">
        <v>5</v>
      </c>
      <c r="Q138" s="12">
        <v>2</v>
      </c>
    </row>
    <row r="139" spans="1:17" x14ac:dyDescent="0.3">
      <c r="A139" s="12"/>
      <c r="B139" s="32"/>
      <c r="C139" s="12"/>
      <c r="D139" s="12"/>
      <c r="E139" s="12"/>
      <c r="F139" s="12"/>
      <c r="G139" s="12"/>
    </row>
    <row r="140" spans="1:17" x14ac:dyDescent="0.3">
      <c r="A140" s="11" t="s">
        <v>3</v>
      </c>
      <c r="B140" s="32"/>
      <c r="C140" s="12">
        <f>SUM(C118:C138)</f>
        <v>2676</v>
      </c>
      <c r="D140" s="12">
        <f t="shared" ref="D140:Q140" si="4">SUM(D118:D138)</f>
        <v>625</v>
      </c>
      <c r="E140" s="12">
        <f t="shared" si="4"/>
        <v>2027</v>
      </c>
      <c r="F140" s="12">
        <f t="shared" si="4"/>
        <v>24</v>
      </c>
      <c r="G140" s="12">
        <f t="shared" si="4"/>
        <v>0</v>
      </c>
      <c r="H140" s="12">
        <f t="shared" si="4"/>
        <v>2</v>
      </c>
      <c r="I140" s="12">
        <f t="shared" si="4"/>
        <v>69</v>
      </c>
      <c r="J140" s="12">
        <f t="shared" si="4"/>
        <v>70</v>
      </c>
      <c r="K140" s="12">
        <f t="shared" si="4"/>
        <v>0</v>
      </c>
      <c r="L140" s="12">
        <f t="shared" si="4"/>
        <v>191</v>
      </c>
      <c r="M140" s="12">
        <f t="shared" si="4"/>
        <v>89</v>
      </c>
      <c r="N140" s="12">
        <f t="shared" si="4"/>
        <v>0</v>
      </c>
      <c r="O140" s="12">
        <f t="shared" si="4"/>
        <v>1829</v>
      </c>
      <c r="P140" s="12">
        <f t="shared" si="4"/>
        <v>807</v>
      </c>
      <c r="Q140" s="12">
        <f t="shared" si="4"/>
        <v>40</v>
      </c>
    </row>
    <row r="141" spans="1:17" x14ac:dyDescent="0.3">
      <c r="A141" s="12"/>
      <c r="B141" s="32"/>
      <c r="C141" s="12"/>
      <c r="D141" s="12"/>
      <c r="E141" s="12"/>
      <c r="F141" s="12"/>
      <c r="G141" s="12"/>
      <c r="H141" s="61"/>
      <c r="I141" s="61"/>
      <c r="J141" s="61"/>
      <c r="K141" s="61"/>
      <c r="L141" s="61"/>
      <c r="M141" s="61"/>
    </row>
    <row r="142" spans="1:17" x14ac:dyDescent="0.3">
      <c r="A142" s="12"/>
      <c r="B142" s="32"/>
      <c r="C142" s="12"/>
      <c r="D142" s="12"/>
      <c r="E142" s="12"/>
      <c r="F142" s="12"/>
      <c r="G142" s="12"/>
    </row>
    <row r="143" spans="1:17" x14ac:dyDescent="0.3">
      <c r="A143" s="11"/>
      <c r="B143" s="32"/>
      <c r="C143" s="12"/>
      <c r="D143" s="12"/>
      <c r="E143" s="12"/>
      <c r="F143" s="12"/>
      <c r="G143" s="12"/>
    </row>
    <row r="144" spans="1:17" x14ac:dyDescent="0.3">
      <c r="A144" s="51"/>
      <c r="B144" s="32"/>
      <c r="C144" s="12"/>
      <c r="D144" s="12"/>
      <c r="E144" s="12"/>
      <c r="F144" s="12"/>
      <c r="G144" s="12"/>
    </row>
    <row r="145" spans="1:18" x14ac:dyDescent="0.3">
      <c r="A145" s="63" t="s">
        <v>447</v>
      </c>
      <c r="B145" s="47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8"/>
      <c r="P145" s="46"/>
      <c r="Q145" s="46"/>
    </row>
    <row r="146" spans="1:18" x14ac:dyDescent="0.3">
      <c r="A146" s="12"/>
      <c r="B146" s="32"/>
      <c r="C146" s="12"/>
      <c r="D146" s="12"/>
      <c r="E146" s="12"/>
      <c r="F146" s="12"/>
      <c r="G146" s="12"/>
    </row>
    <row r="147" spans="1:18" x14ac:dyDescent="0.3">
      <c r="A147" s="12"/>
      <c r="B147" s="32"/>
      <c r="C147" s="12"/>
      <c r="D147" s="74" t="s">
        <v>188</v>
      </c>
      <c r="E147" s="74"/>
      <c r="F147" s="74"/>
      <c r="H147" s="74" t="s">
        <v>189</v>
      </c>
      <c r="I147" s="74"/>
      <c r="J147" s="74"/>
      <c r="K147" s="74"/>
      <c r="L147" s="74"/>
      <c r="M147" s="74"/>
      <c r="P147" s="49" t="s">
        <v>1</v>
      </c>
      <c r="Q147" s="49" t="s">
        <v>2</v>
      </c>
      <c r="R147" s="62"/>
    </row>
    <row r="148" spans="1:18" x14ac:dyDescent="0.3">
      <c r="A148" s="40" t="s">
        <v>14</v>
      </c>
      <c r="B148" s="41"/>
      <c r="C148" s="42" t="s">
        <v>3</v>
      </c>
      <c r="D148" s="42" t="s">
        <v>4</v>
      </c>
      <c r="E148" s="42" t="s">
        <v>5</v>
      </c>
      <c r="F148" s="42" t="s">
        <v>446</v>
      </c>
      <c r="G148" s="43"/>
      <c r="H148" s="42" t="s">
        <v>6</v>
      </c>
      <c r="I148" s="42" t="s">
        <v>7</v>
      </c>
      <c r="J148" s="42" t="s">
        <v>8</v>
      </c>
      <c r="K148" s="42">
        <v>5</v>
      </c>
      <c r="L148" s="42">
        <v>6</v>
      </c>
      <c r="M148" s="42">
        <v>7</v>
      </c>
      <c r="N148" s="43"/>
      <c r="O148" s="44" t="s">
        <v>9</v>
      </c>
      <c r="P148" s="45" t="s">
        <v>10</v>
      </c>
      <c r="Q148" s="45" t="s">
        <v>29</v>
      </c>
      <c r="R148" s="62"/>
    </row>
    <row r="149" spans="1:18" x14ac:dyDescent="0.3">
      <c r="A149" s="12"/>
      <c r="B149" s="3" t="s">
        <v>123</v>
      </c>
      <c r="C149" s="12">
        <v>111</v>
      </c>
      <c r="D149" s="57">
        <v>26</v>
      </c>
      <c r="E149" s="57">
        <v>83</v>
      </c>
      <c r="F149" s="57">
        <v>2</v>
      </c>
      <c r="G149" s="12"/>
      <c r="H149" s="12">
        <v>0</v>
      </c>
      <c r="I149" s="57">
        <v>5</v>
      </c>
      <c r="J149" s="57">
        <v>1</v>
      </c>
      <c r="K149" s="57">
        <v>0</v>
      </c>
      <c r="L149" s="57">
        <v>5</v>
      </c>
      <c r="M149" s="57">
        <v>4</v>
      </c>
      <c r="N149" s="57"/>
      <c r="O149" s="57">
        <v>65</v>
      </c>
      <c r="P149" s="12">
        <v>45</v>
      </c>
      <c r="Q149" s="62">
        <v>1</v>
      </c>
      <c r="R149" s="62"/>
    </row>
    <row r="150" spans="1:18" x14ac:dyDescent="0.3">
      <c r="A150" s="12"/>
      <c r="B150" s="3" t="s">
        <v>124</v>
      </c>
      <c r="C150" s="12">
        <v>31</v>
      </c>
      <c r="D150" s="57">
        <v>11</v>
      </c>
      <c r="E150" s="57">
        <v>19</v>
      </c>
      <c r="F150" s="57">
        <v>1</v>
      </c>
      <c r="G150" s="12"/>
      <c r="H150" s="12">
        <v>0</v>
      </c>
      <c r="I150" s="57">
        <v>1</v>
      </c>
      <c r="J150" s="57">
        <v>0</v>
      </c>
      <c r="K150" s="57">
        <v>0</v>
      </c>
      <c r="L150" s="57">
        <v>0</v>
      </c>
      <c r="M150" s="57">
        <v>1</v>
      </c>
      <c r="N150" s="57"/>
      <c r="O150" s="57">
        <v>22</v>
      </c>
      <c r="P150" s="12">
        <v>9</v>
      </c>
      <c r="Q150" s="62">
        <v>0</v>
      </c>
      <c r="R150" s="62"/>
    </row>
    <row r="151" spans="1:18" x14ac:dyDescent="0.3">
      <c r="A151" s="12"/>
      <c r="B151" s="3" t="s">
        <v>125</v>
      </c>
      <c r="C151" s="12">
        <v>27</v>
      </c>
      <c r="D151" s="57">
        <v>6</v>
      </c>
      <c r="E151" s="57">
        <v>21</v>
      </c>
      <c r="F151" s="57">
        <v>0</v>
      </c>
      <c r="G151" s="12"/>
      <c r="H151" s="12">
        <v>0</v>
      </c>
      <c r="I151" s="57">
        <v>0</v>
      </c>
      <c r="J151" s="57">
        <v>1</v>
      </c>
      <c r="K151" s="57">
        <v>0</v>
      </c>
      <c r="L151" s="57">
        <v>2</v>
      </c>
      <c r="M151" s="57">
        <v>3</v>
      </c>
      <c r="N151" s="57"/>
      <c r="O151" s="57">
        <v>17</v>
      </c>
      <c r="P151" s="12">
        <v>8</v>
      </c>
      <c r="Q151" s="62">
        <v>2</v>
      </c>
      <c r="R151" s="62"/>
    </row>
    <row r="152" spans="1:18" x14ac:dyDescent="0.3">
      <c r="A152" s="12"/>
      <c r="B152" s="3" t="s">
        <v>126</v>
      </c>
      <c r="C152" s="12">
        <v>98</v>
      </c>
      <c r="D152" s="57">
        <v>39</v>
      </c>
      <c r="E152" s="57">
        <v>56</v>
      </c>
      <c r="F152" s="57">
        <v>3</v>
      </c>
      <c r="G152" s="12"/>
      <c r="H152" s="12">
        <v>0</v>
      </c>
      <c r="I152" s="57">
        <v>3</v>
      </c>
      <c r="J152" s="57">
        <v>8</v>
      </c>
      <c r="K152" s="57">
        <v>0</v>
      </c>
      <c r="L152" s="57">
        <v>9</v>
      </c>
      <c r="M152" s="57">
        <v>4</v>
      </c>
      <c r="N152" s="57"/>
      <c r="O152" s="57">
        <v>57</v>
      </c>
      <c r="P152" s="12">
        <v>35</v>
      </c>
      <c r="Q152" s="62">
        <v>6</v>
      </c>
      <c r="R152" s="62"/>
    </row>
    <row r="153" spans="1:18" x14ac:dyDescent="0.3">
      <c r="A153" s="12"/>
      <c r="B153" s="3" t="s">
        <v>127</v>
      </c>
      <c r="C153" s="12">
        <v>14</v>
      </c>
      <c r="D153" s="57">
        <v>4</v>
      </c>
      <c r="E153" s="57">
        <v>7</v>
      </c>
      <c r="F153" s="57">
        <v>3</v>
      </c>
      <c r="G153" s="12"/>
      <c r="H153" s="12">
        <v>0</v>
      </c>
      <c r="I153" s="57">
        <v>0</v>
      </c>
      <c r="J153" s="57">
        <v>3</v>
      </c>
      <c r="K153" s="57">
        <v>0</v>
      </c>
      <c r="L153" s="57">
        <v>1</v>
      </c>
      <c r="M153" s="57">
        <v>0</v>
      </c>
      <c r="N153" s="57"/>
      <c r="O153" s="57">
        <v>3</v>
      </c>
      <c r="P153" s="12">
        <v>8</v>
      </c>
      <c r="Q153" s="62">
        <v>3</v>
      </c>
      <c r="R153" s="62"/>
    </row>
    <row r="154" spans="1:18" x14ac:dyDescent="0.3">
      <c r="A154" s="12"/>
      <c r="B154" s="3" t="s">
        <v>128</v>
      </c>
      <c r="C154" s="12">
        <v>42</v>
      </c>
      <c r="D154" s="57">
        <v>4</v>
      </c>
      <c r="E154" s="57">
        <v>35</v>
      </c>
      <c r="F154" s="57">
        <v>3</v>
      </c>
      <c r="G154" s="12"/>
      <c r="H154" s="12">
        <v>0</v>
      </c>
      <c r="I154" s="57">
        <v>2</v>
      </c>
      <c r="J154" s="57">
        <v>4</v>
      </c>
      <c r="K154" s="57">
        <v>0</v>
      </c>
      <c r="L154" s="57">
        <v>0</v>
      </c>
      <c r="M154" s="57">
        <v>2</v>
      </c>
      <c r="N154" s="57"/>
      <c r="O154" s="57">
        <v>20</v>
      </c>
      <c r="P154" s="12">
        <v>20</v>
      </c>
      <c r="Q154" s="62">
        <v>2</v>
      </c>
      <c r="R154" s="62"/>
    </row>
    <row r="155" spans="1:18" x14ac:dyDescent="0.3">
      <c r="A155" s="12"/>
      <c r="B155" s="3" t="s">
        <v>129</v>
      </c>
      <c r="C155" s="12">
        <v>10</v>
      </c>
      <c r="D155" s="57">
        <v>3</v>
      </c>
      <c r="E155" s="57">
        <v>7</v>
      </c>
      <c r="F155" s="57">
        <v>0</v>
      </c>
      <c r="G155" s="12"/>
      <c r="H155" s="12">
        <v>0</v>
      </c>
      <c r="I155" s="57">
        <v>0</v>
      </c>
      <c r="J155" s="57">
        <v>0</v>
      </c>
      <c r="K155" s="57">
        <v>0</v>
      </c>
      <c r="L155" s="57">
        <v>1</v>
      </c>
      <c r="M155" s="57">
        <v>0</v>
      </c>
      <c r="N155" s="57"/>
      <c r="O155" s="57">
        <v>3</v>
      </c>
      <c r="P155" s="12">
        <v>7</v>
      </c>
      <c r="Q155" s="62">
        <v>0</v>
      </c>
      <c r="R155" s="62"/>
    </row>
    <row r="156" spans="1:18" x14ac:dyDescent="0.3">
      <c r="A156" s="12"/>
      <c r="B156" s="3" t="s">
        <v>130</v>
      </c>
      <c r="C156" s="12">
        <v>357</v>
      </c>
      <c r="D156" s="57">
        <v>109</v>
      </c>
      <c r="E156" s="57">
        <v>243</v>
      </c>
      <c r="F156" s="57">
        <v>5</v>
      </c>
      <c r="G156" s="12"/>
      <c r="H156" s="12">
        <v>0</v>
      </c>
      <c r="I156" s="57">
        <v>17</v>
      </c>
      <c r="J156" s="57">
        <v>20</v>
      </c>
      <c r="K156" s="57">
        <v>0</v>
      </c>
      <c r="L156" s="57">
        <v>36</v>
      </c>
      <c r="M156" s="57">
        <v>25</v>
      </c>
      <c r="N156" s="57"/>
      <c r="O156" s="57">
        <v>215</v>
      </c>
      <c r="P156" s="12">
        <v>132</v>
      </c>
      <c r="Q156" s="62">
        <v>10</v>
      </c>
      <c r="R156" s="62"/>
    </row>
    <row r="157" spans="1:18" x14ac:dyDescent="0.3">
      <c r="A157" s="12"/>
      <c r="B157" s="3" t="s">
        <v>131</v>
      </c>
      <c r="C157" s="12">
        <v>26</v>
      </c>
      <c r="D157" s="57">
        <v>12</v>
      </c>
      <c r="E157" s="57">
        <v>14</v>
      </c>
      <c r="F157" s="57">
        <v>0</v>
      </c>
      <c r="G157" s="12"/>
      <c r="H157" s="12">
        <v>0</v>
      </c>
      <c r="I157" s="57">
        <v>0</v>
      </c>
      <c r="J157" s="57">
        <v>1</v>
      </c>
      <c r="K157" s="57">
        <v>0</v>
      </c>
      <c r="L157" s="57">
        <v>1</v>
      </c>
      <c r="M157" s="57">
        <v>2</v>
      </c>
      <c r="N157" s="57"/>
      <c r="O157" s="57">
        <v>20</v>
      </c>
      <c r="P157" s="12">
        <v>6</v>
      </c>
      <c r="Q157" s="62">
        <v>0</v>
      </c>
      <c r="R157" s="62"/>
    </row>
    <row r="158" spans="1:18" x14ac:dyDescent="0.3">
      <c r="A158" s="12"/>
      <c r="B158" s="3" t="s">
        <v>132</v>
      </c>
      <c r="C158" s="12">
        <v>96</v>
      </c>
      <c r="D158" s="57">
        <v>52</v>
      </c>
      <c r="E158" s="57">
        <v>42</v>
      </c>
      <c r="F158" s="57">
        <v>2</v>
      </c>
      <c r="G158" s="12"/>
      <c r="H158" s="12">
        <v>0</v>
      </c>
      <c r="I158" s="57">
        <v>4</v>
      </c>
      <c r="J158" s="57">
        <v>6</v>
      </c>
      <c r="K158" s="57">
        <v>0</v>
      </c>
      <c r="L158" s="57">
        <v>9</v>
      </c>
      <c r="M158" s="57">
        <v>1</v>
      </c>
      <c r="N158" s="57"/>
      <c r="O158" s="57">
        <v>58</v>
      </c>
      <c r="P158" s="12">
        <v>36</v>
      </c>
      <c r="Q158" s="62">
        <v>2</v>
      </c>
      <c r="R158" s="62"/>
    </row>
    <row r="159" spans="1:18" x14ac:dyDescent="0.3">
      <c r="A159" s="12"/>
      <c r="B159" s="3" t="s">
        <v>133</v>
      </c>
      <c r="C159" s="12">
        <v>18</v>
      </c>
      <c r="D159" s="57">
        <v>9</v>
      </c>
      <c r="E159" s="57">
        <v>9</v>
      </c>
      <c r="F159" s="57">
        <v>0</v>
      </c>
      <c r="G159" s="12"/>
      <c r="H159" s="12">
        <v>0</v>
      </c>
      <c r="I159" s="57">
        <v>0</v>
      </c>
      <c r="J159" s="57">
        <v>0</v>
      </c>
      <c r="K159" s="57">
        <v>0</v>
      </c>
      <c r="L159" s="57">
        <v>0</v>
      </c>
      <c r="M159" s="57">
        <v>0</v>
      </c>
      <c r="N159" s="57"/>
      <c r="O159" s="57">
        <v>9</v>
      </c>
      <c r="P159" s="12">
        <v>8</v>
      </c>
      <c r="Q159" s="62">
        <v>1</v>
      </c>
      <c r="R159" s="62"/>
    </row>
    <row r="160" spans="1:18" x14ac:dyDescent="0.3">
      <c r="A160" s="12"/>
      <c r="B160" s="3" t="s">
        <v>134</v>
      </c>
      <c r="C160" s="12">
        <v>154</v>
      </c>
      <c r="D160" s="57">
        <v>63</v>
      </c>
      <c r="E160" s="57">
        <v>90</v>
      </c>
      <c r="F160" s="57">
        <v>1</v>
      </c>
      <c r="G160" s="12"/>
      <c r="H160" s="12">
        <v>0</v>
      </c>
      <c r="I160" s="57">
        <v>8</v>
      </c>
      <c r="J160" s="57">
        <v>0</v>
      </c>
      <c r="K160" s="57">
        <v>0</v>
      </c>
      <c r="L160" s="57">
        <v>9</v>
      </c>
      <c r="M160" s="57">
        <v>2</v>
      </c>
      <c r="N160" s="57"/>
      <c r="O160" s="57">
        <v>84</v>
      </c>
      <c r="P160" s="12">
        <v>62</v>
      </c>
      <c r="Q160" s="62">
        <v>8</v>
      </c>
      <c r="R160" s="62"/>
    </row>
    <row r="161" spans="1:18" x14ac:dyDescent="0.3">
      <c r="A161" s="12"/>
      <c r="B161" s="3" t="s">
        <v>135</v>
      </c>
      <c r="C161" s="12">
        <v>42</v>
      </c>
      <c r="D161" s="57">
        <v>24</v>
      </c>
      <c r="E161" s="57">
        <v>17</v>
      </c>
      <c r="F161" s="57">
        <v>1</v>
      </c>
      <c r="G161" s="12"/>
      <c r="H161" s="12">
        <v>0</v>
      </c>
      <c r="I161" s="57">
        <v>1</v>
      </c>
      <c r="J161" s="57">
        <v>5</v>
      </c>
      <c r="K161" s="57">
        <v>1</v>
      </c>
      <c r="L161" s="57">
        <v>4</v>
      </c>
      <c r="M161" s="57">
        <v>1</v>
      </c>
      <c r="N161" s="57"/>
      <c r="O161" s="57">
        <v>36</v>
      </c>
      <c r="P161" s="12">
        <v>6</v>
      </c>
      <c r="Q161" s="62">
        <v>0</v>
      </c>
      <c r="R161" s="62"/>
    </row>
    <row r="162" spans="1:18" x14ac:dyDescent="0.3">
      <c r="A162" s="12"/>
      <c r="B162" s="3" t="s">
        <v>136</v>
      </c>
      <c r="C162" s="12">
        <v>163</v>
      </c>
      <c r="D162" s="57">
        <v>59</v>
      </c>
      <c r="E162" s="57">
        <v>102</v>
      </c>
      <c r="F162" s="57">
        <v>2</v>
      </c>
      <c r="G162" s="12"/>
      <c r="H162" s="12">
        <v>1</v>
      </c>
      <c r="I162" s="57">
        <v>12</v>
      </c>
      <c r="J162" s="57">
        <v>3</v>
      </c>
      <c r="K162" s="57">
        <v>0</v>
      </c>
      <c r="L162" s="57">
        <v>10</v>
      </c>
      <c r="M162" s="57">
        <v>6</v>
      </c>
      <c r="N162" s="57"/>
      <c r="O162" s="57">
        <v>94</v>
      </c>
      <c r="P162" s="12">
        <v>69</v>
      </c>
      <c r="Q162" s="62">
        <v>0</v>
      </c>
      <c r="R162" s="62"/>
    </row>
    <row r="163" spans="1:18" x14ac:dyDescent="0.3">
      <c r="A163" s="12"/>
      <c r="B163" s="3" t="s">
        <v>137</v>
      </c>
      <c r="C163" s="12">
        <v>39</v>
      </c>
      <c r="D163" s="57">
        <v>28</v>
      </c>
      <c r="E163" s="57">
        <v>9</v>
      </c>
      <c r="F163" s="57">
        <v>2</v>
      </c>
      <c r="G163" s="12"/>
      <c r="H163" s="12">
        <v>0</v>
      </c>
      <c r="I163" s="57">
        <v>1</v>
      </c>
      <c r="J163" s="57">
        <v>6</v>
      </c>
      <c r="K163" s="57">
        <v>0</v>
      </c>
      <c r="L163" s="57">
        <v>4</v>
      </c>
      <c r="M163" s="57">
        <v>2</v>
      </c>
      <c r="N163" s="57"/>
      <c r="O163" s="57">
        <v>19</v>
      </c>
      <c r="P163" s="12">
        <v>14</v>
      </c>
      <c r="Q163" s="62">
        <v>6</v>
      </c>
      <c r="R163" s="62"/>
    </row>
    <row r="164" spans="1:18" x14ac:dyDescent="0.3">
      <c r="A164" s="12"/>
      <c r="B164" s="3" t="s">
        <v>138</v>
      </c>
      <c r="C164" s="12">
        <v>746</v>
      </c>
      <c r="D164" s="57">
        <v>621</v>
      </c>
      <c r="E164" s="57">
        <v>113</v>
      </c>
      <c r="F164" s="57">
        <v>12</v>
      </c>
      <c r="G164" s="12"/>
      <c r="H164" s="12">
        <v>0</v>
      </c>
      <c r="I164" s="57">
        <v>22</v>
      </c>
      <c r="J164" s="57">
        <v>116</v>
      </c>
      <c r="K164" s="57">
        <v>0</v>
      </c>
      <c r="L164" s="57">
        <v>38</v>
      </c>
      <c r="M164" s="57">
        <v>30</v>
      </c>
      <c r="N164" s="57"/>
      <c r="O164" s="57">
        <v>307</v>
      </c>
      <c r="P164" s="12">
        <v>282</v>
      </c>
      <c r="Q164" s="62">
        <v>157</v>
      </c>
      <c r="R164" s="62"/>
    </row>
    <row r="165" spans="1:18" x14ac:dyDescent="0.3">
      <c r="A165" s="12"/>
      <c r="B165" s="3" t="s">
        <v>139</v>
      </c>
      <c r="C165" s="12">
        <v>304</v>
      </c>
      <c r="D165" s="57">
        <v>108</v>
      </c>
      <c r="E165" s="57">
        <v>192</v>
      </c>
      <c r="F165" s="57">
        <v>4</v>
      </c>
      <c r="G165" s="12"/>
      <c r="H165" s="12">
        <v>0</v>
      </c>
      <c r="I165" s="57">
        <v>21</v>
      </c>
      <c r="J165" s="57">
        <v>7</v>
      </c>
      <c r="K165" s="57">
        <v>0</v>
      </c>
      <c r="L165" s="57">
        <v>40</v>
      </c>
      <c r="M165" s="57">
        <v>10</v>
      </c>
      <c r="N165" s="57"/>
      <c r="O165" s="57">
        <v>192</v>
      </c>
      <c r="P165" s="12">
        <v>101</v>
      </c>
      <c r="Q165" s="62">
        <v>11</v>
      </c>
      <c r="R165" s="62"/>
    </row>
    <row r="166" spans="1:18" x14ac:dyDescent="0.3">
      <c r="A166" s="12"/>
      <c r="B166" s="3" t="s">
        <v>461</v>
      </c>
      <c r="C166" s="12">
        <v>1</v>
      </c>
      <c r="D166" s="57">
        <v>1</v>
      </c>
      <c r="E166" s="57">
        <v>0</v>
      </c>
      <c r="F166" s="57">
        <v>0</v>
      </c>
      <c r="G166" s="12"/>
      <c r="H166" s="12">
        <v>0</v>
      </c>
      <c r="I166" s="57">
        <v>0</v>
      </c>
      <c r="J166" s="57">
        <v>0</v>
      </c>
      <c r="K166" s="57">
        <v>0</v>
      </c>
      <c r="L166" s="57">
        <v>1</v>
      </c>
      <c r="M166" s="57">
        <v>0</v>
      </c>
      <c r="N166" s="57"/>
      <c r="O166" s="57">
        <v>1</v>
      </c>
      <c r="P166" s="12">
        <v>0</v>
      </c>
      <c r="Q166" s="62">
        <v>0</v>
      </c>
      <c r="R166" s="62"/>
    </row>
    <row r="167" spans="1:18" x14ac:dyDescent="0.3">
      <c r="A167" s="12"/>
      <c r="B167" s="3" t="s">
        <v>140</v>
      </c>
      <c r="C167" s="12">
        <v>95</v>
      </c>
      <c r="D167" s="57">
        <v>59</v>
      </c>
      <c r="E167" s="57">
        <v>34</v>
      </c>
      <c r="F167" s="57">
        <v>2</v>
      </c>
      <c r="G167" s="12"/>
      <c r="H167" s="12">
        <v>0</v>
      </c>
      <c r="I167" s="57">
        <v>2</v>
      </c>
      <c r="J167" s="57">
        <v>6</v>
      </c>
      <c r="K167" s="57">
        <v>0</v>
      </c>
      <c r="L167" s="57">
        <v>3</v>
      </c>
      <c r="M167" s="57">
        <v>3</v>
      </c>
      <c r="N167" s="57"/>
      <c r="O167" s="57">
        <v>45</v>
      </c>
      <c r="P167" s="12">
        <v>33</v>
      </c>
      <c r="Q167" s="62">
        <v>17</v>
      </c>
      <c r="R167" s="62"/>
    </row>
    <row r="168" spans="1:18" x14ac:dyDescent="0.3">
      <c r="A168" s="12"/>
      <c r="B168" s="3" t="s">
        <v>141</v>
      </c>
      <c r="C168" s="12">
        <v>4</v>
      </c>
      <c r="D168" s="57">
        <v>2</v>
      </c>
      <c r="E168" s="57">
        <v>2</v>
      </c>
      <c r="F168" s="57">
        <v>0</v>
      </c>
      <c r="G168" s="12"/>
      <c r="H168" s="12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/>
      <c r="O168" s="57">
        <v>3</v>
      </c>
      <c r="P168" s="12">
        <v>1</v>
      </c>
      <c r="Q168" s="62">
        <v>0</v>
      </c>
      <c r="R168" s="62"/>
    </row>
    <row r="169" spans="1:18" x14ac:dyDescent="0.3">
      <c r="A169" s="12"/>
      <c r="B169" s="3" t="s">
        <v>142</v>
      </c>
      <c r="C169" s="12">
        <v>42</v>
      </c>
      <c r="D169" s="57">
        <v>28</v>
      </c>
      <c r="E169" s="57">
        <v>12</v>
      </c>
      <c r="F169" s="57">
        <v>2</v>
      </c>
      <c r="G169" s="12"/>
      <c r="H169" s="12">
        <v>0</v>
      </c>
      <c r="I169" s="57">
        <v>0</v>
      </c>
      <c r="J169" s="57">
        <v>3</v>
      </c>
      <c r="K169" s="57">
        <v>0</v>
      </c>
      <c r="L169" s="57">
        <v>3</v>
      </c>
      <c r="M169" s="57">
        <v>1</v>
      </c>
      <c r="N169" s="57"/>
      <c r="O169" s="57">
        <v>22</v>
      </c>
      <c r="P169" s="12">
        <v>14</v>
      </c>
      <c r="Q169" s="62">
        <v>6</v>
      </c>
      <c r="R169" s="62"/>
    </row>
    <row r="170" spans="1:18" x14ac:dyDescent="0.3">
      <c r="A170" s="12"/>
      <c r="B170" s="3" t="s">
        <v>143</v>
      </c>
      <c r="C170" s="12">
        <v>136</v>
      </c>
      <c r="D170" s="57">
        <v>22</v>
      </c>
      <c r="E170" s="57">
        <v>111</v>
      </c>
      <c r="F170" s="57">
        <v>3</v>
      </c>
      <c r="G170" s="12"/>
      <c r="H170" s="12">
        <v>0</v>
      </c>
      <c r="I170" s="57">
        <v>1</v>
      </c>
      <c r="J170" s="57">
        <v>3</v>
      </c>
      <c r="K170" s="57">
        <v>0</v>
      </c>
      <c r="L170" s="57">
        <v>10</v>
      </c>
      <c r="M170" s="57">
        <v>3</v>
      </c>
      <c r="N170" s="57"/>
      <c r="O170" s="57">
        <v>101</v>
      </c>
      <c r="P170" s="12">
        <v>35</v>
      </c>
      <c r="Q170" s="62">
        <v>0</v>
      </c>
      <c r="R170" s="62"/>
    </row>
    <row r="171" spans="1:18" x14ac:dyDescent="0.3">
      <c r="A171" s="12"/>
      <c r="B171" s="3" t="s">
        <v>144</v>
      </c>
      <c r="C171" s="12">
        <v>3</v>
      </c>
      <c r="D171" s="57">
        <v>0</v>
      </c>
      <c r="E171" s="57">
        <v>3</v>
      </c>
      <c r="F171" s="57">
        <v>0</v>
      </c>
      <c r="G171" s="12"/>
      <c r="H171" s="12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/>
      <c r="O171" s="57">
        <v>2</v>
      </c>
      <c r="P171" s="12">
        <v>1</v>
      </c>
      <c r="Q171" s="62">
        <v>0</v>
      </c>
      <c r="R171" s="62"/>
    </row>
    <row r="172" spans="1:18" x14ac:dyDescent="0.3">
      <c r="A172" s="12"/>
      <c r="B172" s="3" t="s">
        <v>145</v>
      </c>
      <c r="C172" s="12">
        <v>72</v>
      </c>
      <c r="D172" s="57">
        <v>26</v>
      </c>
      <c r="E172" s="57">
        <v>46</v>
      </c>
      <c r="F172" s="57">
        <v>0</v>
      </c>
      <c r="G172" s="12"/>
      <c r="H172" s="12">
        <v>0</v>
      </c>
      <c r="I172" s="57">
        <v>1</v>
      </c>
      <c r="J172" s="57">
        <v>3</v>
      </c>
      <c r="K172" s="57">
        <v>1</v>
      </c>
      <c r="L172" s="57">
        <v>3</v>
      </c>
      <c r="M172" s="57">
        <v>3</v>
      </c>
      <c r="N172" s="57"/>
      <c r="O172" s="57">
        <v>37</v>
      </c>
      <c r="P172" s="12">
        <v>33</v>
      </c>
      <c r="Q172" s="62">
        <v>2</v>
      </c>
      <c r="R172" s="64"/>
    </row>
    <row r="173" spans="1:18" x14ac:dyDescent="0.3">
      <c r="A173" s="12"/>
      <c r="B173" s="3" t="s">
        <v>146</v>
      </c>
      <c r="C173" s="12">
        <v>77</v>
      </c>
      <c r="D173" s="57">
        <v>13</v>
      </c>
      <c r="E173" s="57">
        <v>62</v>
      </c>
      <c r="F173" s="57">
        <v>2</v>
      </c>
      <c r="G173" s="12"/>
      <c r="H173" s="12">
        <v>0</v>
      </c>
      <c r="I173" s="57">
        <v>1</v>
      </c>
      <c r="J173" s="57">
        <v>4</v>
      </c>
      <c r="K173" s="57">
        <v>0</v>
      </c>
      <c r="L173" s="57">
        <v>7</v>
      </c>
      <c r="M173" s="57">
        <v>3</v>
      </c>
      <c r="N173" s="57"/>
      <c r="O173" s="57">
        <v>31</v>
      </c>
      <c r="P173" s="12">
        <v>45</v>
      </c>
      <c r="Q173" s="62">
        <v>1</v>
      </c>
      <c r="R173" s="62"/>
    </row>
    <row r="174" spans="1:18" x14ac:dyDescent="0.3">
      <c r="A174" s="12"/>
      <c r="B174" s="3" t="s">
        <v>147</v>
      </c>
      <c r="C174" s="12">
        <v>30</v>
      </c>
      <c r="D174" s="57">
        <v>19</v>
      </c>
      <c r="E174" s="57">
        <v>11</v>
      </c>
      <c r="F174" s="57">
        <v>0</v>
      </c>
      <c r="G174" s="12"/>
      <c r="H174" s="12">
        <v>0</v>
      </c>
      <c r="I174" s="57">
        <v>0</v>
      </c>
      <c r="J174" s="57">
        <v>0</v>
      </c>
      <c r="K174" s="57">
        <v>0</v>
      </c>
      <c r="L174" s="57">
        <v>3</v>
      </c>
      <c r="M174" s="57">
        <v>0</v>
      </c>
      <c r="N174" s="57"/>
      <c r="O174" s="57">
        <v>20</v>
      </c>
      <c r="P174" s="12">
        <v>10</v>
      </c>
      <c r="Q174" s="56">
        <v>0</v>
      </c>
      <c r="R174" s="62"/>
    </row>
    <row r="175" spans="1:18" x14ac:dyDescent="0.3">
      <c r="A175" s="12"/>
      <c r="B175" s="3" t="s">
        <v>148</v>
      </c>
      <c r="C175" s="12">
        <v>12</v>
      </c>
      <c r="D175" s="57">
        <v>8</v>
      </c>
      <c r="E175" s="57">
        <v>4</v>
      </c>
      <c r="F175" s="57">
        <v>0</v>
      </c>
      <c r="G175" s="12"/>
      <c r="H175" s="12">
        <v>0</v>
      </c>
      <c r="I175" s="57">
        <v>0</v>
      </c>
      <c r="J175" s="57">
        <v>0</v>
      </c>
      <c r="K175" s="57">
        <v>0</v>
      </c>
      <c r="L175" s="57">
        <v>1</v>
      </c>
      <c r="M175" s="57">
        <v>1</v>
      </c>
      <c r="N175" s="57"/>
      <c r="O175" s="57">
        <v>11</v>
      </c>
      <c r="P175" s="12">
        <v>1</v>
      </c>
      <c r="Q175" s="62">
        <v>0</v>
      </c>
      <c r="R175" s="62"/>
    </row>
    <row r="176" spans="1:18" x14ac:dyDescent="0.3">
      <c r="A176" s="12"/>
      <c r="B176" s="3" t="s">
        <v>149</v>
      </c>
      <c r="C176" s="12">
        <v>152</v>
      </c>
      <c r="D176" s="57">
        <v>102</v>
      </c>
      <c r="E176" s="57">
        <v>47</v>
      </c>
      <c r="F176" s="57">
        <v>3</v>
      </c>
      <c r="G176" s="12"/>
      <c r="H176" s="12">
        <v>0</v>
      </c>
      <c r="I176" s="57">
        <v>0</v>
      </c>
      <c r="J176" s="57">
        <v>0</v>
      </c>
      <c r="K176" s="57">
        <v>0</v>
      </c>
      <c r="L176" s="57">
        <v>13</v>
      </c>
      <c r="M176" s="57">
        <v>5</v>
      </c>
      <c r="N176" s="57"/>
      <c r="O176" s="57">
        <v>110</v>
      </c>
      <c r="P176" s="12">
        <v>42</v>
      </c>
      <c r="Q176" s="62">
        <v>0</v>
      </c>
      <c r="R176" s="62"/>
    </row>
    <row r="177" spans="1:18" x14ac:dyDescent="0.3">
      <c r="A177" s="12"/>
      <c r="B177" s="3" t="s">
        <v>150</v>
      </c>
      <c r="C177" s="12">
        <v>5</v>
      </c>
      <c r="D177" s="57">
        <v>2</v>
      </c>
      <c r="E177" s="57">
        <v>3</v>
      </c>
      <c r="F177" s="57">
        <v>0</v>
      </c>
      <c r="G177" s="12"/>
      <c r="H177" s="12">
        <v>0</v>
      </c>
      <c r="I177" s="57">
        <v>0</v>
      </c>
      <c r="J177" s="57">
        <v>1</v>
      </c>
      <c r="K177" s="57">
        <v>0</v>
      </c>
      <c r="L177" s="57">
        <v>1</v>
      </c>
      <c r="M177" s="57">
        <v>0</v>
      </c>
      <c r="N177" s="57"/>
      <c r="O177" s="57">
        <v>3</v>
      </c>
      <c r="P177" s="12">
        <v>2</v>
      </c>
      <c r="Q177" s="62">
        <v>0</v>
      </c>
      <c r="R177" s="62"/>
    </row>
    <row r="178" spans="1:18" x14ac:dyDescent="0.3">
      <c r="A178" s="12"/>
      <c r="B178" s="3" t="s">
        <v>151</v>
      </c>
      <c r="C178" s="12">
        <v>152</v>
      </c>
      <c r="D178" s="57">
        <v>78</v>
      </c>
      <c r="E178" s="57">
        <v>70</v>
      </c>
      <c r="F178" s="57">
        <v>4</v>
      </c>
      <c r="G178" s="12"/>
      <c r="H178" s="12">
        <v>0</v>
      </c>
      <c r="I178" s="57">
        <v>3</v>
      </c>
      <c r="J178" s="57">
        <v>4</v>
      </c>
      <c r="K178" s="57">
        <v>0</v>
      </c>
      <c r="L178" s="57">
        <v>12</v>
      </c>
      <c r="M178" s="57">
        <v>11</v>
      </c>
      <c r="N178" s="57"/>
      <c r="O178" s="57">
        <v>100</v>
      </c>
      <c r="P178" s="12">
        <v>52</v>
      </c>
      <c r="Q178" s="62">
        <v>0</v>
      </c>
      <c r="R178" s="62"/>
    </row>
    <row r="179" spans="1:18" x14ac:dyDescent="0.3">
      <c r="A179" s="12"/>
      <c r="B179" s="3" t="s">
        <v>152</v>
      </c>
      <c r="C179" s="12">
        <v>1</v>
      </c>
      <c r="D179" s="57">
        <v>1</v>
      </c>
      <c r="E179" s="57">
        <v>0</v>
      </c>
      <c r="F179" s="57">
        <v>0</v>
      </c>
      <c r="G179" s="12"/>
      <c r="H179" s="12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/>
      <c r="O179" s="57">
        <v>0</v>
      </c>
      <c r="P179" s="12">
        <v>1</v>
      </c>
      <c r="Q179" s="62">
        <v>0</v>
      </c>
      <c r="R179" s="62"/>
    </row>
    <row r="180" spans="1:18" x14ac:dyDescent="0.3">
      <c r="A180" s="12"/>
      <c r="B180" s="3" t="s">
        <v>153</v>
      </c>
      <c r="C180" s="12">
        <v>6</v>
      </c>
      <c r="D180" s="57">
        <v>2</v>
      </c>
      <c r="E180" s="57">
        <v>4</v>
      </c>
      <c r="F180" s="57">
        <v>0</v>
      </c>
      <c r="G180" s="12"/>
      <c r="H180" s="12">
        <v>0</v>
      </c>
      <c r="I180" s="57">
        <v>2</v>
      </c>
      <c r="J180" s="57">
        <v>0</v>
      </c>
      <c r="K180" s="57">
        <v>0</v>
      </c>
      <c r="L180" s="57">
        <v>1</v>
      </c>
      <c r="M180" s="57">
        <v>0</v>
      </c>
      <c r="N180" s="57"/>
      <c r="O180" s="57">
        <v>4</v>
      </c>
      <c r="P180" s="12">
        <v>2</v>
      </c>
      <c r="Q180" s="62">
        <v>0</v>
      </c>
      <c r="R180" s="62"/>
    </row>
    <row r="181" spans="1:18" x14ac:dyDescent="0.3">
      <c r="A181" s="12"/>
      <c r="B181" s="3" t="s">
        <v>154</v>
      </c>
      <c r="C181" s="12">
        <v>72</v>
      </c>
      <c r="D181" s="57">
        <v>41</v>
      </c>
      <c r="E181" s="57">
        <v>29</v>
      </c>
      <c r="F181" s="57">
        <v>2</v>
      </c>
      <c r="G181" s="12"/>
      <c r="H181" s="12">
        <v>0</v>
      </c>
      <c r="I181" s="57">
        <v>9</v>
      </c>
      <c r="J181" s="57">
        <v>1</v>
      </c>
      <c r="K181" s="57">
        <v>0</v>
      </c>
      <c r="L181" s="57">
        <v>9</v>
      </c>
      <c r="M181" s="57">
        <v>4</v>
      </c>
      <c r="N181" s="57"/>
      <c r="O181" s="57">
        <v>39</v>
      </c>
      <c r="P181" s="12">
        <v>31</v>
      </c>
      <c r="Q181" s="62">
        <v>2</v>
      </c>
      <c r="R181" s="62"/>
    </row>
    <row r="182" spans="1:18" x14ac:dyDescent="0.3">
      <c r="A182" s="12"/>
      <c r="B182" s="3" t="s">
        <v>155</v>
      </c>
      <c r="C182" s="12">
        <v>23</v>
      </c>
      <c r="D182" s="57">
        <v>7</v>
      </c>
      <c r="E182" s="57">
        <v>16</v>
      </c>
      <c r="F182" s="57">
        <v>0</v>
      </c>
      <c r="G182" s="12"/>
      <c r="H182" s="12">
        <v>0</v>
      </c>
      <c r="I182" s="57">
        <v>0</v>
      </c>
      <c r="J182" s="57">
        <v>0</v>
      </c>
      <c r="K182" s="57">
        <v>0</v>
      </c>
      <c r="L182" s="57">
        <v>2</v>
      </c>
      <c r="M182" s="57">
        <v>0</v>
      </c>
      <c r="N182" s="57"/>
      <c r="O182" s="57">
        <v>22</v>
      </c>
      <c r="P182" s="12">
        <v>1</v>
      </c>
      <c r="Q182" s="62">
        <v>0</v>
      </c>
      <c r="R182" s="62"/>
    </row>
    <row r="183" spans="1:18" x14ac:dyDescent="0.3">
      <c r="A183" s="12"/>
      <c r="B183" s="3" t="s">
        <v>156</v>
      </c>
      <c r="C183" s="12">
        <v>37</v>
      </c>
      <c r="D183" s="57">
        <v>9</v>
      </c>
      <c r="E183" s="57">
        <v>27</v>
      </c>
      <c r="F183" s="57">
        <v>1</v>
      </c>
      <c r="G183" s="12"/>
      <c r="H183" s="12">
        <v>0</v>
      </c>
      <c r="I183" s="57">
        <v>1</v>
      </c>
      <c r="J183" s="57">
        <v>0</v>
      </c>
      <c r="K183" s="57">
        <v>0</v>
      </c>
      <c r="L183" s="57">
        <v>4</v>
      </c>
      <c r="M183" s="57">
        <v>1</v>
      </c>
      <c r="N183" s="57"/>
      <c r="O183" s="57">
        <v>23</v>
      </c>
      <c r="P183" s="12">
        <v>14</v>
      </c>
      <c r="Q183" s="62">
        <v>0</v>
      </c>
      <c r="R183" s="62"/>
    </row>
    <row r="184" spans="1:18" x14ac:dyDescent="0.3">
      <c r="A184" s="12"/>
      <c r="B184" s="3" t="s">
        <v>157</v>
      </c>
      <c r="C184" s="12">
        <v>96</v>
      </c>
      <c r="D184" s="57">
        <v>62</v>
      </c>
      <c r="E184" s="57">
        <v>33</v>
      </c>
      <c r="F184" s="57">
        <v>1</v>
      </c>
      <c r="G184" s="12"/>
      <c r="H184" s="12">
        <v>0</v>
      </c>
      <c r="I184" s="57">
        <v>1</v>
      </c>
      <c r="J184" s="57">
        <v>5</v>
      </c>
      <c r="K184" s="57">
        <v>0</v>
      </c>
      <c r="L184" s="57">
        <v>5</v>
      </c>
      <c r="M184" s="57">
        <v>4</v>
      </c>
      <c r="N184" s="57"/>
      <c r="O184" s="57">
        <v>62</v>
      </c>
      <c r="P184" s="12">
        <v>29</v>
      </c>
      <c r="Q184" s="62">
        <v>5</v>
      </c>
      <c r="R184" s="62"/>
    </row>
    <row r="185" spans="1:18" x14ac:dyDescent="0.3">
      <c r="A185" s="12"/>
      <c r="B185" s="3" t="s">
        <v>158</v>
      </c>
      <c r="C185" s="12">
        <v>114</v>
      </c>
      <c r="D185" s="57">
        <v>72</v>
      </c>
      <c r="E185" s="57">
        <v>41</v>
      </c>
      <c r="F185" s="57">
        <v>1</v>
      </c>
      <c r="G185" s="12"/>
      <c r="H185" s="12">
        <v>0</v>
      </c>
      <c r="I185" s="57">
        <v>1</v>
      </c>
      <c r="J185" s="57">
        <v>1</v>
      </c>
      <c r="K185" s="57">
        <v>0</v>
      </c>
      <c r="L185" s="57">
        <v>6</v>
      </c>
      <c r="M185" s="57">
        <v>1</v>
      </c>
      <c r="N185" s="57"/>
      <c r="O185" s="57">
        <v>39</v>
      </c>
      <c r="P185" s="12">
        <v>75</v>
      </c>
      <c r="Q185" s="62">
        <v>0</v>
      </c>
      <c r="R185" s="62"/>
    </row>
    <row r="186" spans="1:18" x14ac:dyDescent="0.3">
      <c r="A186" s="12"/>
      <c r="B186" s="3" t="s">
        <v>159</v>
      </c>
      <c r="C186" s="12">
        <v>11</v>
      </c>
      <c r="D186" s="57">
        <v>5</v>
      </c>
      <c r="E186" s="57">
        <v>6</v>
      </c>
      <c r="F186" s="57">
        <v>0</v>
      </c>
      <c r="G186" s="12"/>
      <c r="H186" s="12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1</v>
      </c>
      <c r="N186" s="57"/>
      <c r="O186" s="57">
        <v>11</v>
      </c>
      <c r="P186" s="12">
        <v>0</v>
      </c>
      <c r="Q186" s="62">
        <v>0</v>
      </c>
      <c r="R186" s="62"/>
    </row>
    <row r="187" spans="1:18" x14ac:dyDescent="0.3">
      <c r="A187" s="12"/>
      <c r="B187" s="3" t="s">
        <v>160</v>
      </c>
      <c r="C187" s="12">
        <v>101</v>
      </c>
      <c r="D187" s="57">
        <v>51</v>
      </c>
      <c r="E187" s="57">
        <v>48</v>
      </c>
      <c r="F187" s="57">
        <v>2</v>
      </c>
      <c r="G187" s="12"/>
      <c r="H187" s="12">
        <v>0</v>
      </c>
      <c r="I187" s="57">
        <v>2</v>
      </c>
      <c r="J187" s="57">
        <v>1</v>
      </c>
      <c r="K187" s="57">
        <v>0</v>
      </c>
      <c r="L187" s="57">
        <v>5</v>
      </c>
      <c r="M187" s="57">
        <v>3</v>
      </c>
      <c r="N187" s="57"/>
      <c r="O187" s="57">
        <v>90</v>
      </c>
      <c r="P187" s="12">
        <v>11</v>
      </c>
      <c r="Q187" s="62">
        <v>0</v>
      </c>
      <c r="R187" s="62"/>
    </row>
    <row r="188" spans="1:18" x14ac:dyDescent="0.3">
      <c r="A188" s="12"/>
      <c r="B188" s="3" t="s">
        <v>161</v>
      </c>
      <c r="C188" s="12">
        <v>20</v>
      </c>
      <c r="D188" s="57">
        <v>18</v>
      </c>
      <c r="E188" s="57">
        <v>2</v>
      </c>
      <c r="F188" s="57">
        <v>0</v>
      </c>
      <c r="G188" s="12"/>
      <c r="H188" s="12">
        <v>0</v>
      </c>
      <c r="I188" s="57">
        <v>4</v>
      </c>
      <c r="J188" s="57">
        <v>1</v>
      </c>
      <c r="K188" s="57">
        <v>0</v>
      </c>
      <c r="L188" s="57">
        <v>3</v>
      </c>
      <c r="M188" s="57">
        <v>2</v>
      </c>
      <c r="N188" s="57"/>
      <c r="O188" s="57">
        <v>10</v>
      </c>
      <c r="P188" s="12">
        <v>10</v>
      </c>
      <c r="Q188" s="62">
        <v>0</v>
      </c>
      <c r="R188" s="62"/>
    </row>
    <row r="189" spans="1:18" x14ac:dyDescent="0.3">
      <c r="A189" s="12"/>
      <c r="B189" s="3" t="s">
        <v>162</v>
      </c>
      <c r="C189" s="12">
        <v>44</v>
      </c>
      <c r="D189" s="57">
        <v>18</v>
      </c>
      <c r="E189" s="57">
        <v>24</v>
      </c>
      <c r="F189" s="57">
        <v>2</v>
      </c>
      <c r="G189" s="12"/>
      <c r="H189" s="12">
        <v>0</v>
      </c>
      <c r="I189" s="57">
        <v>0</v>
      </c>
      <c r="J189" s="57">
        <v>1</v>
      </c>
      <c r="K189" s="57">
        <v>0</v>
      </c>
      <c r="L189" s="57">
        <v>1</v>
      </c>
      <c r="M189" s="57">
        <v>3</v>
      </c>
      <c r="N189" s="57"/>
      <c r="O189" s="57">
        <v>37</v>
      </c>
      <c r="P189" s="12">
        <v>7</v>
      </c>
      <c r="Q189" s="62">
        <v>0</v>
      </c>
      <c r="R189" s="62"/>
    </row>
    <row r="190" spans="1:18" x14ac:dyDescent="0.3">
      <c r="A190" s="12"/>
      <c r="B190" s="3" t="s">
        <v>163</v>
      </c>
      <c r="C190" s="12">
        <v>13</v>
      </c>
      <c r="D190" s="57">
        <v>8</v>
      </c>
      <c r="E190" s="57">
        <v>5</v>
      </c>
      <c r="F190" s="57">
        <v>0</v>
      </c>
      <c r="G190" s="12"/>
      <c r="H190" s="12">
        <v>0</v>
      </c>
      <c r="I190" s="57">
        <v>0</v>
      </c>
      <c r="J190" s="57">
        <v>0</v>
      </c>
      <c r="K190" s="57">
        <v>0</v>
      </c>
      <c r="L190" s="57">
        <v>0</v>
      </c>
      <c r="M190" s="57">
        <v>0</v>
      </c>
      <c r="N190" s="57"/>
      <c r="O190" s="57">
        <v>12</v>
      </c>
      <c r="P190" s="12">
        <v>1</v>
      </c>
      <c r="Q190" s="62">
        <v>0</v>
      </c>
      <c r="R190" s="62"/>
    </row>
    <row r="191" spans="1:18" x14ac:dyDescent="0.3">
      <c r="A191" s="12"/>
      <c r="B191" s="3" t="s">
        <v>164</v>
      </c>
      <c r="C191" s="12">
        <v>81</v>
      </c>
      <c r="D191" s="57">
        <v>58</v>
      </c>
      <c r="E191" s="57">
        <v>18</v>
      </c>
      <c r="F191" s="57">
        <v>5</v>
      </c>
      <c r="G191" s="12"/>
      <c r="H191" s="12">
        <v>0</v>
      </c>
      <c r="I191" s="57">
        <v>1</v>
      </c>
      <c r="J191" s="57">
        <v>4</v>
      </c>
      <c r="K191" s="57">
        <v>0</v>
      </c>
      <c r="L191" s="57">
        <v>8</v>
      </c>
      <c r="M191" s="57">
        <v>2</v>
      </c>
      <c r="N191" s="57"/>
      <c r="O191" s="57">
        <v>45</v>
      </c>
      <c r="P191" s="12">
        <v>31</v>
      </c>
      <c r="Q191" s="62">
        <v>5</v>
      </c>
      <c r="R191" s="62"/>
    </row>
    <row r="192" spans="1:18" x14ac:dyDescent="0.3">
      <c r="A192" s="12"/>
      <c r="B192" s="3" t="s">
        <v>165</v>
      </c>
      <c r="C192" s="12">
        <v>153</v>
      </c>
      <c r="D192" s="57">
        <v>63</v>
      </c>
      <c r="E192" s="57">
        <v>86</v>
      </c>
      <c r="F192" s="57">
        <v>4</v>
      </c>
      <c r="G192" s="12"/>
      <c r="H192" s="12">
        <v>0</v>
      </c>
      <c r="I192" s="57">
        <v>7</v>
      </c>
      <c r="J192" s="57">
        <v>2</v>
      </c>
      <c r="K192" s="57">
        <v>2</v>
      </c>
      <c r="L192" s="57">
        <v>15</v>
      </c>
      <c r="M192" s="57">
        <v>6</v>
      </c>
      <c r="N192" s="57"/>
      <c r="O192" s="57">
        <v>103</v>
      </c>
      <c r="P192" s="12">
        <v>50</v>
      </c>
      <c r="Q192" s="62">
        <v>0</v>
      </c>
      <c r="R192" s="62"/>
    </row>
    <row r="193" spans="1:18" x14ac:dyDescent="0.3">
      <c r="A193" s="12"/>
      <c r="B193" s="3" t="s">
        <v>166</v>
      </c>
      <c r="C193" s="12">
        <v>1</v>
      </c>
      <c r="D193" s="57">
        <v>0</v>
      </c>
      <c r="E193" s="57">
        <v>1</v>
      </c>
      <c r="F193" s="57">
        <v>0</v>
      </c>
      <c r="G193" s="12"/>
      <c r="H193" s="12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/>
      <c r="O193" s="57">
        <v>1</v>
      </c>
      <c r="P193" s="12">
        <v>0</v>
      </c>
      <c r="Q193" s="62">
        <v>0</v>
      </c>
      <c r="R193" s="62"/>
    </row>
    <row r="194" spans="1:18" x14ac:dyDescent="0.3">
      <c r="A194" s="12"/>
      <c r="B194" s="3" t="s">
        <v>167</v>
      </c>
      <c r="C194" s="12">
        <v>275</v>
      </c>
      <c r="D194" s="57">
        <v>50</v>
      </c>
      <c r="E194" s="57">
        <v>223</v>
      </c>
      <c r="F194" s="57">
        <v>2</v>
      </c>
      <c r="G194" s="12"/>
      <c r="H194" s="12">
        <v>0</v>
      </c>
      <c r="I194" s="57">
        <v>12</v>
      </c>
      <c r="J194" s="57">
        <v>7</v>
      </c>
      <c r="K194" s="57">
        <v>0</v>
      </c>
      <c r="L194" s="57">
        <v>19</v>
      </c>
      <c r="M194" s="57">
        <v>18</v>
      </c>
      <c r="N194" s="57"/>
      <c r="O194" s="57">
        <v>190</v>
      </c>
      <c r="P194" s="12">
        <v>82</v>
      </c>
      <c r="Q194" s="62">
        <v>3</v>
      </c>
      <c r="R194" s="62"/>
    </row>
    <row r="195" spans="1:18" x14ac:dyDescent="0.3">
      <c r="A195" s="12"/>
      <c r="B195" s="3" t="s">
        <v>168</v>
      </c>
      <c r="C195" s="12">
        <v>472</v>
      </c>
      <c r="D195" s="57">
        <v>122</v>
      </c>
      <c r="E195" s="57">
        <v>345</v>
      </c>
      <c r="F195" s="57">
        <v>5</v>
      </c>
      <c r="G195" s="12"/>
      <c r="H195" s="12">
        <v>1</v>
      </c>
      <c r="I195" s="57">
        <v>15</v>
      </c>
      <c r="J195" s="57">
        <v>18</v>
      </c>
      <c r="K195" s="57">
        <v>0</v>
      </c>
      <c r="L195" s="57">
        <v>51</v>
      </c>
      <c r="M195" s="57">
        <v>17</v>
      </c>
      <c r="N195" s="57"/>
      <c r="O195" s="57">
        <v>302</v>
      </c>
      <c r="P195" s="12">
        <v>160</v>
      </c>
      <c r="Q195" s="62">
        <v>10</v>
      </c>
      <c r="R195" s="62"/>
    </row>
    <row r="196" spans="1:18" x14ac:dyDescent="0.3">
      <c r="A196" s="12"/>
      <c r="B196" s="3" t="s">
        <v>169</v>
      </c>
      <c r="C196" s="12">
        <v>117</v>
      </c>
      <c r="D196" s="57">
        <v>16</v>
      </c>
      <c r="E196" s="57">
        <v>100</v>
      </c>
      <c r="F196" s="57">
        <v>1</v>
      </c>
      <c r="G196" s="12"/>
      <c r="H196" s="12">
        <v>0</v>
      </c>
      <c r="I196" s="57">
        <v>4</v>
      </c>
      <c r="J196" s="57">
        <v>2</v>
      </c>
      <c r="K196" s="57">
        <v>0</v>
      </c>
      <c r="L196" s="57">
        <v>10</v>
      </c>
      <c r="M196" s="57">
        <v>4</v>
      </c>
      <c r="N196" s="57"/>
      <c r="O196" s="57">
        <v>82</v>
      </c>
      <c r="P196" s="12">
        <v>35</v>
      </c>
      <c r="Q196" s="62">
        <v>0</v>
      </c>
      <c r="R196" s="62"/>
    </row>
    <row r="197" spans="1:18" x14ac:dyDescent="0.3">
      <c r="A197" s="12"/>
      <c r="B197" s="3" t="s">
        <v>170</v>
      </c>
      <c r="C197" s="12">
        <v>4</v>
      </c>
      <c r="D197" s="57">
        <v>3</v>
      </c>
      <c r="E197" s="57">
        <v>1</v>
      </c>
      <c r="F197" s="57">
        <v>0</v>
      </c>
      <c r="G197" s="12"/>
      <c r="H197" s="12">
        <v>0</v>
      </c>
      <c r="I197" s="57">
        <v>0</v>
      </c>
      <c r="J197" s="57">
        <v>0</v>
      </c>
      <c r="K197" s="57">
        <v>0</v>
      </c>
      <c r="L197" s="57">
        <v>1</v>
      </c>
      <c r="M197" s="57">
        <v>0</v>
      </c>
      <c r="N197" s="57"/>
      <c r="O197" s="57">
        <v>4</v>
      </c>
      <c r="P197" s="12">
        <v>0</v>
      </c>
      <c r="Q197" s="62">
        <v>0</v>
      </c>
      <c r="R197" s="62"/>
    </row>
    <row r="198" spans="1:18" x14ac:dyDescent="0.3">
      <c r="A198" s="12"/>
      <c r="B198" s="3" t="s">
        <v>171</v>
      </c>
      <c r="C198" s="12">
        <v>33</v>
      </c>
      <c r="D198" s="57">
        <v>6</v>
      </c>
      <c r="E198" s="57">
        <v>27</v>
      </c>
      <c r="F198" s="57">
        <v>0</v>
      </c>
      <c r="G198" s="12"/>
      <c r="H198" s="12">
        <v>0</v>
      </c>
      <c r="I198" s="57">
        <v>5</v>
      </c>
      <c r="J198" s="57">
        <v>0</v>
      </c>
      <c r="K198" s="57">
        <v>0</v>
      </c>
      <c r="L198" s="57">
        <v>2</v>
      </c>
      <c r="M198" s="57">
        <v>0</v>
      </c>
      <c r="N198" s="57"/>
      <c r="O198" s="57">
        <v>20</v>
      </c>
      <c r="P198" s="12">
        <v>13</v>
      </c>
      <c r="Q198" s="62">
        <v>0</v>
      </c>
      <c r="R198" s="62"/>
    </row>
    <row r="199" spans="1:18" x14ac:dyDescent="0.3">
      <c r="A199" s="12"/>
      <c r="B199" s="3" t="s">
        <v>172</v>
      </c>
      <c r="C199" s="12">
        <v>5</v>
      </c>
      <c r="D199" s="57">
        <v>1</v>
      </c>
      <c r="E199" s="57">
        <v>4</v>
      </c>
      <c r="F199" s="57">
        <v>0</v>
      </c>
      <c r="G199" s="12"/>
      <c r="H199" s="12">
        <v>0</v>
      </c>
      <c r="I199" s="57">
        <v>0</v>
      </c>
      <c r="J199" s="57">
        <v>0</v>
      </c>
      <c r="K199" s="57">
        <v>0</v>
      </c>
      <c r="L199" s="57">
        <v>1</v>
      </c>
      <c r="M199" s="57">
        <v>0</v>
      </c>
      <c r="N199" s="57"/>
      <c r="O199" s="57">
        <v>5</v>
      </c>
      <c r="P199" s="12">
        <v>0</v>
      </c>
      <c r="Q199" s="62">
        <v>0</v>
      </c>
      <c r="R199" s="62"/>
    </row>
    <row r="200" spans="1:18" x14ac:dyDescent="0.3">
      <c r="A200" s="12"/>
      <c r="B200" s="3" t="s">
        <v>462</v>
      </c>
      <c r="C200" s="12">
        <v>1</v>
      </c>
      <c r="D200" s="57">
        <v>0</v>
      </c>
      <c r="E200" s="57">
        <v>1</v>
      </c>
      <c r="F200" s="57">
        <v>0</v>
      </c>
      <c r="G200" s="12"/>
      <c r="H200" s="12">
        <v>0</v>
      </c>
      <c r="I200" s="57">
        <v>0</v>
      </c>
      <c r="J200" s="57">
        <v>0</v>
      </c>
      <c r="K200" s="57">
        <v>0</v>
      </c>
      <c r="L200" s="57">
        <v>0</v>
      </c>
      <c r="M200" s="57">
        <v>0</v>
      </c>
      <c r="N200" s="57"/>
      <c r="O200" s="57">
        <v>1</v>
      </c>
      <c r="P200" s="12">
        <v>0</v>
      </c>
      <c r="Q200" s="62">
        <v>0</v>
      </c>
      <c r="R200" s="62"/>
    </row>
    <row r="201" spans="1:18" x14ac:dyDescent="0.3">
      <c r="A201" s="12"/>
      <c r="B201" s="3" t="s">
        <v>173</v>
      </c>
      <c r="C201" s="12">
        <v>72</v>
      </c>
      <c r="D201" s="57">
        <v>36</v>
      </c>
      <c r="E201" s="57">
        <v>35</v>
      </c>
      <c r="F201" s="57">
        <v>1</v>
      </c>
      <c r="G201" s="12"/>
      <c r="H201" s="12">
        <v>0</v>
      </c>
      <c r="I201" s="57">
        <v>2</v>
      </c>
      <c r="J201" s="57">
        <v>5</v>
      </c>
      <c r="K201" s="57">
        <v>0</v>
      </c>
      <c r="L201" s="57">
        <v>6</v>
      </c>
      <c r="M201" s="57">
        <v>3</v>
      </c>
      <c r="N201" s="57"/>
      <c r="O201" s="57">
        <v>32</v>
      </c>
      <c r="P201" s="12">
        <v>33</v>
      </c>
      <c r="Q201" s="62">
        <v>7</v>
      </c>
      <c r="R201" s="62"/>
    </row>
    <row r="202" spans="1:18" x14ac:dyDescent="0.3">
      <c r="A202" s="12"/>
      <c r="B202" s="3" t="s">
        <v>174</v>
      </c>
      <c r="C202" s="12">
        <v>28</v>
      </c>
      <c r="D202" s="57">
        <v>12</v>
      </c>
      <c r="E202" s="57">
        <v>15</v>
      </c>
      <c r="F202" s="57">
        <v>1</v>
      </c>
      <c r="G202" s="12"/>
      <c r="H202" s="12">
        <v>0</v>
      </c>
      <c r="I202" s="57">
        <v>2</v>
      </c>
      <c r="J202" s="57">
        <v>1</v>
      </c>
      <c r="K202" s="57">
        <v>0</v>
      </c>
      <c r="L202" s="57">
        <v>0</v>
      </c>
      <c r="M202" s="57">
        <v>0</v>
      </c>
      <c r="N202" s="57"/>
      <c r="O202" s="57">
        <v>19</v>
      </c>
      <c r="P202" s="12">
        <v>9</v>
      </c>
      <c r="Q202" s="62">
        <v>0</v>
      </c>
      <c r="R202" s="62"/>
    </row>
    <row r="203" spans="1:18" x14ac:dyDescent="0.3">
      <c r="A203" s="12"/>
      <c r="B203" s="3" t="s">
        <v>175</v>
      </c>
      <c r="C203" s="12">
        <v>4</v>
      </c>
      <c r="D203" s="57">
        <v>0</v>
      </c>
      <c r="E203" s="57">
        <v>4</v>
      </c>
      <c r="F203" s="57">
        <v>0</v>
      </c>
      <c r="G203" s="12"/>
      <c r="H203" s="12">
        <v>0</v>
      </c>
      <c r="I203" s="57">
        <v>0</v>
      </c>
      <c r="J203" s="57">
        <v>0</v>
      </c>
      <c r="K203" s="57">
        <v>0</v>
      </c>
      <c r="L203" s="57">
        <v>0</v>
      </c>
      <c r="M203" s="57">
        <v>0</v>
      </c>
      <c r="N203" s="57"/>
      <c r="O203" s="57">
        <v>4</v>
      </c>
      <c r="P203" s="12">
        <v>0</v>
      </c>
      <c r="Q203" s="62">
        <v>0</v>
      </c>
      <c r="R203" s="62"/>
    </row>
    <row r="204" spans="1:18" x14ac:dyDescent="0.3">
      <c r="A204" s="12"/>
      <c r="B204" s="3" t="s">
        <v>176</v>
      </c>
      <c r="C204" s="12">
        <v>2</v>
      </c>
      <c r="D204" s="57">
        <v>0</v>
      </c>
      <c r="E204" s="57">
        <v>2</v>
      </c>
      <c r="F204" s="57">
        <v>0</v>
      </c>
      <c r="G204" s="12"/>
      <c r="H204" s="12">
        <v>0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/>
      <c r="O204" s="57">
        <v>2</v>
      </c>
      <c r="P204" s="12">
        <v>0</v>
      </c>
      <c r="Q204" s="62">
        <v>0</v>
      </c>
      <c r="R204" s="62"/>
    </row>
    <row r="205" spans="1:18" x14ac:dyDescent="0.3">
      <c r="A205" s="12"/>
      <c r="B205" s="3" t="s">
        <v>177</v>
      </c>
      <c r="C205" s="12">
        <v>25</v>
      </c>
      <c r="D205" s="57">
        <v>2</v>
      </c>
      <c r="E205" s="57">
        <v>21</v>
      </c>
      <c r="F205" s="57">
        <v>2</v>
      </c>
      <c r="G205" s="12"/>
      <c r="H205" s="12">
        <v>0</v>
      </c>
      <c r="I205" s="57">
        <v>1</v>
      </c>
      <c r="J205" s="57">
        <v>0</v>
      </c>
      <c r="K205" s="57">
        <v>0</v>
      </c>
      <c r="L205" s="57">
        <v>4</v>
      </c>
      <c r="M205" s="57">
        <v>0</v>
      </c>
      <c r="N205" s="57"/>
      <c r="O205" s="57">
        <v>19</v>
      </c>
      <c r="P205" s="12">
        <v>6</v>
      </c>
      <c r="Q205" s="62">
        <v>0</v>
      </c>
    </row>
    <row r="206" spans="1:18" x14ac:dyDescent="0.3">
      <c r="A206" s="12"/>
      <c r="B206" s="3"/>
      <c r="C206" s="12"/>
      <c r="D206" s="57"/>
      <c r="E206" s="57"/>
      <c r="F206" s="57"/>
      <c r="G206" s="12"/>
      <c r="I206" s="57"/>
      <c r="J206" s="57"/>
      <c r="K206" s="57"/>
      <c r="L206" s="57"/>
      <c r="M206" s="57"/>
      <c r="N206" s="57"/>
      <c r="O206" s="57"/>
      <c r="Q206" s="62"/>
    </row>
    <row r="207" spans="1:18" x14ac:dyDescent="0.3">
      <c r="A207" s="11" t="s">
        <v>3</v>
      </c>
      <c r="B207" s="32"/>
      <c r="C207" s="12">
        <f>SUM(C149:C205)</f>
        <v>4870</v>
      </c>
      <c r="D207" s="12">
        <f t="shared" ref="D207:Q207" si="5">SUM(D149:D205)</f>
        <v>2201</v>
      </c>
      <c r="E207" s="12">
        <f t="shared" si="5"/>
        <v>2582</v>
      </c>
      <c r="F207" s="12">
        <f t="shared" si="5"/>
        <v>87</v>
      </c>
      <c r="G207" s="12">
        <f t="shared" si="5"/>
        <v>0</v>
      </c>
      <c r="H207" s="12">
        <f t="shared" si="5"/>
        <v>2</v>
      </c>
      <c r="I207" s="12">
        <f t="shared" si="5"/>
        <v>174</v>
      </c>
      <c r="J207" s="12">
        <f t="shared" si="5"/>
        <v>254</v>
      </c>
      <c r="K207" s="12">
        <f t="shared" si="5"/>
        <v>4</v>
      </c>
      <c r="L207" s="12">
        <f t="shared" si="5"/>
        <v>379</v>
      </c>
      <c r="M207" s="12">
        <f t="shared" si="5"/>
        <v>192</v>
      </c>
      <c r="N207" s="12">
        <f t="shared" si="5"/>
        <v>0</v>
      </c>
      <c r="O207" s="12">
        <f t="shared" si="5"/>
        <v>2885</v>
      </c>
      <c r="P207" s="12">
        <f t="shared" si="5"/>
        <v>1718</v>
      </c>
      <c r="Q207" s="12">
        <f t="shared" si="5"/>
        <v>267</v>
      </c>
    </row>
    <row r="208" spans="1:18" x14ac:dyDescent="0.3">
      <c r="A208" s="11"/>
      <c r="B208" s="32"/>
      <c r="C208" s="12"/>
      <c r="D208" s="12"/>
      <c r="E208" s="12"/>
      <c r="F208" s="12"/>
      <c r="G208" s="12"/>
      <c r="O208" s="12"/>
    </row>
    <row r="209" spans="1:17" x14ac:dyDescent="0.3">
      <c r="A209" s="12"/>
      <c r="B209" s="32"/>
      <c r="C209" s="12"/>
      <c r="D209" s="74" t="s">
        <v>188</v>
      </c>
      <c r="E209" s="74"/>
      <c r="F209" s="74"/>
      <c r="H209" s="74" t="s">
        <v>189</v>
      </c>
      <c r="I209" s="74"/>
      <c r="J209" s="74"/>
      <c r="K209" s="74"/>
      <c r="L209" s="74"/>
      <c r="M209" s="74"/>
      <c r="P209" s="49" t="s">
        <v>1</v>
      </c>
      <c r="Q209" s="49" t="s">
        <v>2</v>
      </c>
    </row>
    <row r="210" spans="1:17" x14ac:dyDescent="0.3">
      <c r="A210" s="40" t="s">
        <v>178</v>
      </c>
      <c r="B210" s="41"/>
      <c r="C210" s="42" t="s">
        <v>3</v>
      </c>
      <c r="D210" s="42" t="s">
        <v>4</v>
      </c>
      <c r="E210" s="42" t="s">
        <v>5</v>
      </c>
      <c r="F210" s="42" t="s">
        <v>446</v>
      </c>
      <c r="G210" s="43"/>
      <c r="H210" s="42" t="s">
        <v>6</v>
      </c>
      <c r="I210" s="42" t="s">
        <v>7</v>
      </c>
      <c r="J210" s="42" t="s">
        <v>8</v>
      </c>
      <c r="K210" s="42">
        <v>5</v>
      </c>
      <c r="L210" s="42">
        <v>6</v>
      </c>
      <c r="M210" s="42">
        <v>7</v>
      </c>
      <c r="N210" s="43"/>
      <c r="O210" s="44" t="s">
        <v>9</v>
      </c>
      <c r="P210" s="66" t="s">
        <v>10</v>
      </c>
      <c r="Q210" s="66" t="s">
        <v>29</v>
      </c>
    </row>
    <row r="211" spans="1:17" x14ac:dyDescent="0.3">
      <c r="A211" s="11"/>
      <c r="B211" s="32" t="s">
        <v>179</v>
      </c>
      <c r="C211" s="12">
        <v>24</v>
      </c>
      <c r="D211" s="12">
        <v>11</v>
      </c>
      <c r="E211" s="12">
        <v>10</v>
      </c>
      <c r="F211" s="12">
        <v>3</v>
      </c>
      <c r="G211" s="12"/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1</v>
      </c>
      <c r="O211" s="12">
        <v>20</v>
      </c>
      <c r="P211" s="12">
        <v>2</v>
      </c>
      <c r="Q211" s="12">
        <v>2</v>
      </c>
    </row>
    <row r="212" spans="1:17" ht="13" customHeight="1" x14ac:dyDescent="0.3">
      <c r="A212" s="11"/>
      <c r="B212" s="32" t="s">
        <v>180</v>
      </c>
      <c r="C212" s="12">
        <v>57</v>
      </c>
      <c r="D212" s="12">
        <v>16</v>
      </c>
      <c r="E212" s="12">
        <v>38</v>
      </c>
      <c r="F212" s="12">
        <v>3</v>
      </c>
      <c r="G212" s="12"/>
      <c r="H212" s="12">
        <v>2</v>
      </c>
      <c r="I212" s="12">
        <v>1</v>
      </c>
      <c r="J212" s="12">
        <v>1</v>
      </c>
      <c r="K212" s="12">
        <v>0</v>
      </c>
      <c r="L212" s="12">
        <v>2</v>
      </c>
      <c r="M212" s="12">
        <v>0</v>
      </c>
      <c r="O212" s="12">
        <v>4</v>
      </c>
      <c r="P212" s="12">
        <v>53</v>
      </c>
      <c r="Q212" s="12">
        <v>0</v>
      </c>
    </row>
    <row r="213" spans="1:17" x14ac:dyDescent="0.3">
      <c r="A213" s="11"/>
      <c r="B213" s="32" t="s">
        <v>181</v>
      </c>
      <c r="C213" s="12">
        <v>27</v>
      </c>
      <c r="D213" s="12">
        <v>15</v>
      </c>
      <c r="E213" s="12">
        <v>12</v>
      </c>
      <c r="F213" s="12">
        <v>0</v>
      </c>
      <c r="G213" s="12"/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O213" s="12">
        <v>0</v>
      </c>
      <c r="P213" s="12">
        <v>1</v>
      </c>
      <c r="Q213" s="12">
        <v>26</v>
      </c>
    </row>
    <row r="214" spans="1:17" x14ac:dyDescent="0.3">
      <c r="A214" s="11"/>
      <c r="B214" s="32" t="s">
        <v>182</v>
      </c>
      <c r="C214" s="12">
        <v>6</v>
      </c>
      <c r="D214" s="12">
        <v>2</v>
      </c>
      <c r="E214" s="12">
        <v>4</v>
      </c>
      <c r="F214" s="12">
        <v>0</v>
      </c>
      <c r="G214" s="12"/>
      <c r="H214" s="12">
        <v>0</v>
      </c>
      <c r="I214" s="12">
        <v>3</v>
      </c>
      <c r="J214" s="12">
        <v>0</v>
      </c>
      <c r="K214" s="12">
        <v>0</v>
      </c>
      <c r="L214" s="12">
        <v>1</v>
      </c>
      <c r="M214" s="12">
        <v>0</v>
      </c>
      <c r="O214" s="12">
        <v>0</v>
      </c>
      <c r="P214" s="12">
        <v>6</v>
      </c>
      <c r="Q214" s="12">
        <v>0</v>
      </c>
    </row>
    <row r="215" spans="1:17" x14ac:dyDescent="0.3">
      <c r="A215" s="11"/>
      <c r="B215" s="32" t="s">
        <v>183</v>
      </c>
      <c r="C215" s="12">
        <v>61</v>
      </c>
      <c r="D215" s="12">
        <v>28</v>
      </c>
      <c r="E215" s="12">
        <v>32</v>
      </c>
      <c r="F215" s="12">
        <v>1</v>
      </c>
      <c r="G215" s="12"/>
      <c r="H215" s="12">
        <v>1</v>
      </c>
      <c r="I215" s="12">
        <v>0</v>
      </c>
      <c r="J215" s="12">
        <v>16</v>
      </c>
      <c r="K215" s="12">
        <v>0</v>
      </c>
      <c r="L215" s="12">
        <v>4</v>
      </c>
      <c r="M215" s="12">
        <v>8</v>
      </c>
      <c r="O215" s="12">
        <v>60</v>
      </c>
      <c r="P215" s="12">
        <v>0</v>
      </c>
      <c r="Q215" s="12">
        <v>1</v>
      </c>
    </row>
    <row r="216" spans="1:17" x14ac:dyDescent="0.3">
      <c r="A216" s="11"/>
      <c r="B216" s="32"/>
      <c r="C216" s="12"/>
      <c r="D216" s="12"/>
      <c r="E216" s="12"/>
      <c r="F216" s="12"/>
      <c r="G216" s="12"/>
      <c r="O216" s="12"/>
    </row>
    <row r="217" spans="1:17" x14ac:dyDescent="0.3">
      <c r="A217" s="11" t="s">
        <v>3</v>
      </c>
      <c r="B217" s="32"/>
      <c r="C217" s="12">
        <f>SUM(C211:C215)</f>
        <v>175</v>
      </c>
      <c r="D217" s="12">
        <f t="shared" ref="D217:Q217" si="6">SUM(D211:D215)</f>
        <v>72</v>
      </c>
      <c r="E217" s="12">
        <f t="shared" si="6"/>
        <v>96</v>
      </c>
      <c r="F217" s="12">
        <f t="shared" si="6"/>
        <v>7</v>
      </c>
      <c r="G217" s="12">
        <f t="shared" si="6"/>
        <v>0</v>
      </c>
      <c r="H217" s="12">
        <f t="shared" si="6"/>
        <v>3</v>
      </c>
      <c r="I217" s="12">
        <f t="shared" si="6"/>
        <v>4</v>
      </c>
      <c r="J217" s="12">
        <f t="shared" si="6"/>
        <v>17</v>
      </c>
      <c r="K217" s="12">
        <f t="shared" si="6"/>
        <v>0</v>
      </c>
      <c r="L217" s="12">
        <f t="shared" si="6"/>
        <v>7</v>
      </c>
      <c r="M217" s="12">
        <f t="shared" si="6"/>
        <v>9</v>
      </c>
      <c r="N217" s="12">
        <f t="shared" si="6"/>
        <v>0</v>
      </c>
      <c r="O217" s="12">
        <f t="shared" si="6"/>
        <v>84</v>
      </c>
      <c r="P217" s="12">
        <f t="shared" si="6"/>
        <v>62</v>
      </c>
      <c r="Q217" s="12">
        <f t="shared" si="6"/>
        <v>29</v>
      </c>
    </row>
    <row r="218" spans="1:17" x14ac:dyDescent="0.3">
      <c r="A218" s="11"/>
      <c r="B218" s="32"/>
      <c r="C218" s="12"/>
      <c r="D218" s="12"/>
      <c r="E218" s="12"/>
      <c r="F218" s="12"/>
      <c r="G218" s="12"/>
      <c r="O218" s="12"/>
    </row>
    <row r="219" spans="1:17" x14ac:dyDescent="0.3">
      <c r="A219" s="63" t="s">
        <v>447</v>
      </c>
      <c r="B219" s="47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8"/>
      <c r="P219" s="46"/>
      <c r="Q219" s="46"/>
    </row>
    <row r="220" spans="1:17" x14ac:dyDescent="0.3">
      <c r="A220" s="63"/>
      <c r="B220" s="32"/>
      <c r="C220" s="12"/>
      <c r="D220" s="12"/>
      <c r="E220" s="12"/>
      <c r="F220" s="12"/>
      <c r="G220" s="12"/>
      <c r="H220" s="61"/>
      <c r="I220" s="61"/>
      <c r="J220" s="61"/>
      <c r="K220" s="61"/>
      <c r="L220" s="61"/>
    </row>
    <row r="221" spans="1:17" x14ac:dyDescent="0.3">
      <c r="A221" s="12"/>
      <c r="B221" s="32"/>
      <c r="C221" s="12"/>
      <c r="D221" s="74" t="s">
        <v>188</v>
      </c>
      <c r="E221" s="74"/>
      <c r="F221" s="74"/>
      <c r="H221" s="74" t="s">
        <v>189</v>
      </c>
      <c r="I221" s="74"/>
      <c r="J221" s="74"/>
      <c r="K221" s="74"/>
      <c r="L221" s="74"/>
      <c r="M221" s="74"/>
      <c r="P221" s="49" t="s">
        <v>1</v>
      </c>
      <c r="Q221" s="49" t="s">
        <v>2</v>
      </c>
    </row>
    <row r="222" spans="1:17" x14ac:dyDescent="0.3">
      <c r="A222" s="12"/>
      <c r="B222" s="32"/>
      <c r="C222" s="42" t="s">
        <v>3</v>
      </c>
      <c r="D222" s="42" t="s">
        <v>4</v>
      </c>
      <c r="E222" s="42" t="s">
        <v>5</v>
      </c>
      <c r="F222" s="42" t="s">
        <v>446</v>
      </c>
      <c r="G222" s="43"/>
      <c r="H222" s="42" t="s">
        <v>6</v>
      </c>
      <c r="I222" s="42" t="s">
        <v>7</v>
      </c>
      <c r="J222" s="42" t="s">
        <v>8</v>
      </c>
      <c r="K222" s="42">
        <v>5</v>
      </c>
      <c r="L222" s="42">
        <v>6</v>
      </c>
      <c r="M222" s="42">
        <v>7</v>
      </c>
      <c r="N222" s="43"/>
      <c r="O222" s="44" t="s">
        <v>9</v>
      </c>
      <c r="P222" s="45" t="s">
        <v>10</v>
      </c>
      <c r="Q222" s="45" t="s">
        <v>29</v>
      </c>
    </row>
    <row r="223" spans="1:17" x14ac:dyDescent="0.3">
      <c r="A223" s="12"/>
      <c r="B223" s="32"/>
      <c r="C223" s="12"/>
      <c r="D223" s="12"/>
      <c r="E223" s="12"/>
      <c r="F223" s="12"/>
      <c r="G223" s="12"/>
    </row>
    <row r="224" spans="1:17" x14ac:dyDescent="0.3">
      <c r="A224" s="11" t="s">
        <v>16</v>
      </c>
      <c r="B224" s="32"/>
      <c r="C224" s="12">
        <f>C39+C63+C89+C113+C140+C207+C217</f>
        <v>23861</v>
      </c>
      <c r="D224" s="12">
        <f t="shared" ref="D224:Q224" si="7">D39+D63+D89+D113+D140+D207+D217</f>
        <v>12978</v>
      </c>
      <c r="E224" s="12">
        <f t="shared" si="7"/>
        <v>10557</v>
      </c>
      <c r="F224" s="12">
        <f t="shared" si="7"/>
        <v>326</v>
      </c>
      <c r="G224" s="12">
        <f t="shared" si="7"/>
        <v>0</v>
      </c>
      <c r="H224" s="12">
        <f t="shared" si="7"/>
        <v>28</v>
      </c>
      <c r="I224" s="12">
        <f t="shared" si="7"/>
        <v>571</v>
      </c>
      <c r="J224" s="12">
        <f t="shared" si="7"/>
        <v>1015</v>
      </c>
      <c r="K224" s="12">
        <f t="shared" si="7"/>
        <v>13</v>
      </c>
      <c r="L224" s="12">
        <f t="shared" si="7"/>
        <v>1709</v>
      </c>
      <c r="M224" s="12">
        <f t="shared" si="7"/>
        <v>796</v>
      </c>
      <c r="N224" s="12">
        <f t="shared" si="7"/>
        <v>0</v>
      </c>
      <c r="O224" s="12">
        <f t="shared" si="7"/>
        <v>13624</v>
      </c>
      <c r="P224" s="12">
        <f t="shared" si="7"/>
        <v>9317</v>
      </c>
      <c r="Q224" s="12">
        <f t="shared" si="7"/>
        <v>920</v>
      </c>
    </row>
    <row r="225" spans="1:17" x14ac:dyDescent="0.3">
      <c r="A225" s="12"/>
      <c r="B225" s="32"/>
      <c r="C225" s="12"/>
      <c r="D225" s="12"/>
      <c r="E225" s="12"/>
      <c r="F225" s="12"/>
      <c r="G225" s="12"/>
      <c r="H225" s="61"/>
      <c r="I225" s="61"/>
      <c r="J225" s="61"/>
      <c r="K225" s="61"/>
      <c r="L225" s="61"/>
      <c r="M225" s="61"/>
      <c r="Q225" s="65"/>
    </row>
    <row r="226" spans="1:17" x14ac:dyDescent="0.3">
      <c r="A226" s="12"/>
      <c r="B226" s="32"/>
      <c r="C226" s="12"/>
      <c r="D226" s="12"/>
      <c r="E226" s="12"/>
      <c r="F226" s="12"/>
      <c r="G226" s="12"/>
    </row>
    <row r="230" spans="1:17" x14ac:dyDescent="0.3">
      <c r="A230" s="50" t="s">
        <v>448</v>
      </c>
    </row>
    <row r="232" spans="1:17" x14ac:dyDescent="0.3">
      <c r="A232" s="50" t="s">
        <v>190</v>
      </c>
      <c r="B232" s="52"/>
      <c r="C232" s="53"/>
    </row>
    <row r="233" spans="1:17" x14ac:dyDescent="0.3">
      <c r="B233" s="54" t="s">
        <v>17</v>
      </c>
      <c r="C233" s="53"/>
    </row>
    <row r="234" spans="1:17" x14ac:dyDescent="0.3">
      <c r="B234" s="54" t="s">
        <v>18</v>
      </c>
      <c r="C234" s="53"/>
    </row>
    <row r="235" spans="1:17" x14ac:dyDescent="0.3">
      <c r="B235" s="54" t="s">
        <v>23</v>
      </c>
      <c r="C235" s="53"/>
    </row>
    <row r="236" spans="1:17" x14ac:dyDescent="0.3">
      <c r="B236" s="54" t="s">
        <v>24</v>
      </c>
      <c r="C236" s="53"/>
    </row>
    <row r="237" spans="1:17" x14ac:dyDescent="0.3">
      <c r="B237" s="54" t="s">
        <v>25</v>
      </c>
      <c r="C237" s="53"/>
    </row>
    <row r="238" spans="1:17" x14ac:dyDescent="0.3">
      <c r="B238" s="55" t="s">
        <v>26</v>
      </c>
      <c r="C238" s="53"/>
      <c r="H238" s="14"/>
      <c r="I238" s="14"/>
      <c r="J238" s="14"/>
      <c r="K238" s="14"/>
      <c r="L238" s="14"/>
      <c r="M238" s="14"/>
      <c r="N238" s="14"/>
      <c r="O238" s="14"/>
      <c r="P238" s="14"/>
      <c r="Q238" s="14"/>
    </row>
    <row r="239" spans="1:17" x14ac:dyDescent="0.3">
      <c r="B239" s="52"/>
      <c r="C239" s="53"/>
      <c r="H239" s="14"/>
      <c r="I239" s="14"/>
      <c r="J239" s="14"/>
      <c r="K239" s="14"/>
      <c r="L239" s="14"/>
      <c r="M239" s="14"/>
      <c r="N239" s="14"/>
      <c r="O239" s="14"/>
      <c r="P239" s="14"/>
      <c r="Q239" s="14"/>
    </row>
    <row r="240" spans="1:17" x14ac:dyDescent="0.3">
      <c r="B240" s="52"/>
      <c r="C240" s="53"/>
      <c r="H240" s="14"/>
      <c r="I240" s="14"/>
      <c r="J240" s="14"/>
      <c r="K240" s="14"/>
      <c r="L240" s="14"/>
      <c r="M240" s="14"/>
      <c r="N240" s="14"/>
      <c r="O240" s="14"/>
      <c r="P240" s="14"/>
      <c r="Q240" s="14"/>
    </row>
    <row r="242" spans="1:17" x14ac:dyDescent="0.3">
      <c r="A242" s="13"/>
      <c r="H242" s="14"/>
      <c r="I242" s="14"/>
      <c r="J242" s="14"/>
      <c r="K242" s="14"/>
      <c r="L242" s="14"/>
      <c r="M242" s="14"/>
      <c r="N242" s="14"/>
      <c r="O242" s="14"/>
      <c r="P242" s="14"/>
      <c r="Q242" s="14"/>
    </row>
  </sheetData>
  <mergeCells count="18">
    <mergeCell ref="H116:M116"/>
    <mergeCell ref="H147:M147"/>
    <mergeCell ref="H221:M221"/>
    <mergeCell ref="H209:M209"/>
    <mergeCell ref="D116:F116"/>
    <mergeCell ref="D147:F147"/>
    <mergeCell ref="D209:F209"/>
    <mergeCell ref="D221:F221"/>
    <mergeCell ref="A3:Q3"/>
    <mergeCell ref="H6:M6"/>
    <mergeCell ref="H42:M42"/>
    <mergeCell ref="H68:M68"/>
    <mergeCell ref="H92:M92"/>
    <mergeCell ref="A66:Q66"/>
    <mergeCell ref="D92:F92"/>
    <mergeCell ref="D68:F68"/>
    <mergeCell ref="D42:F42"/>
    <mergeCell ref="D6:F6"/>
  </mergeCells>
  <phoneticPr fontId="0" type="noConversion"/>
  <printOptions horizontalCentered="1"/>
  <pageMargins left="0.4" right="0.4" top="0.75" bottom="0.5" header="0.5" footer="0.5"/>
  <pageSetup scale="65" fitToHeight="0" orientation="portrait" r:id="rId1"/>
  <headerFooter alignWithMargins="0"/>
  <rowBreaks count="3" manualBreakCount="3">
    <brk id="65" max="16" man="1"/>
    <brk id="144" max="16" man="1"/>
    <brk id="21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Q49"/>
  <sheetViews>
    <sheetView showGridLines="0" showZeros="0" zoomScaleNormal="100" zoomScaleSheetLayoutView="100" workbookViewId="0">
      <selection activeCell="B16" sqref="B16"/>
    </sheetView>
  </sheetViews>
  <sheetFormatPr defaultColWidth="9.7265625" defaultRowHeight="13" x14ac:dyDescent="0.3"/>
  <cols>
    <col min="1" max="1" width="3.1796875" style="3" customWidth="1"/>
    <col min="2" max="2" width="56.26953125" style="3" bestFit="1" customWidth="1"/>
    <col min="3" max="5" width="5.7265625" style="3" customWidth="1"/>
    <col min="6" max="6" width="7" style="3" customWidth="1"/>
    <col min="7" max="7" width="1.1796875" style="3" customWidth="1"/>
    <col min="8" max="13" width="3.7265625" style="3" customWidth="1"/>
    <col min="14" max="14" width="1.1796875" style="3" customWidth="1"/>
    <col min="15" max="17" width="8.54296875" style="3" customWidth="1"/>
    <col min="18" max="16384" width="9.7265625" style="3"/>
  </cols>
  <sheetData>
    <row r="1" spans="1:17" ht="15.5" x14ac:dyDescent="0.35">
      <c r="A1" s="37" t="s">
        <v>447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5" x14ac:dyDescent="0.3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5" spans="1:17" x14ac:dyDescent="0.3">
      <c r="D5" s="74" t="s">
        <v>188</v>
      </c>
      <c r="E5" s="74"/>
      <c r="F5" s="74"/>
      <c r="G5" s="14"/>
      <c r="H5" s="74" t="s">
        <v>189</v>
      </c>
      <c r="I5" s="74"/>
      <c r="J5" s="74"/>
      <c r="K5" s="74"/>
      <c r="L5" s="74"/>
      <c r="M5" s="74"/>
      <c r="P5" s="5" t="s">
        <v>1</v>
      </c>
      <c r="Q5" s="5" t="s">
        <v>2</v>
      </c>
    </row>
    <row r="6" spans="1:17" x14ac:dyDescent="0.3">
      <c r="A6" s="4" t="s">
        <v>15</v>
      </c>
      <c r="B6" s="6"/>
      <c r="C6" s="7" t="s">
        <v>3</v>
      </c>
      <c r="D6" s="42" t="s">
        <v>4</v>
      </c>
      <c r="E6" s="42" t="s">
        <v>5</v>
      </c>
      <c r="F6" s="42" t="s">
        <v>446</v>
      </c>
      <c r="G6" s="6"/>
      <c r="H6" s="7" t="s">
        <v>6</v>
      </c>
      <c r="I6" s="7" t="s">
        <v>7</v>
      </c>
      <c r="J6" s="7" t="s">
        <v>8</v>
      </c>
      <c r="K6" s="7">
        <v>5</v>
      </c>
      <c r="L6" s="7">
        <v>6</v>
      </c>
      <c r="M6" s="7">
        <v>7</v>
      </c>
      <c r="N6" s="6"/>
      <c r="O6" s="8" t="s">
        <v>9</v>
      </c>
      <c r="P6" s="8" t="s">
        <v>10</v>
      </c>
      <c r="Q6" s="8" t="s">
        <v>29</v>
      </c>
    </row>
    <row r="7" spans="1:17" ht="12" customHeight="1" x14ac:dyDescent="0.3">
      <c r="B7" s="3" t="s">
        <v>184</v>
      </c>
      <c r="C7" s="3">
        <v>1</v>
      </c>
      <c r="D7" s="56">
        <v>0</v>
      </c>
      <c r="E7" s="56">
        <v>1</v>
      </c>
      <c r="F7" s="56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O7" s="56">
        <v>0</v>
      </c>
      <c r="P7" s="56">
        <v>0</v>
      </c>
      <c r="Q7" s="56">
        <v>1</v>
      </c>
    </row>
    <row r="8" spans="1:17" ht="12" customHeight="1" x14ac:dyDescent="0.3">
      <c r="B8" s="3" t="s">
        <v>185</v>
      </c>
      <c r="C8" s="3">
        <v>56</v>
      </c>
      <c r="D8" s="56">
        <v>11</v>
      </c>
      <c r="E8" s="56">
        <v>45</v>
      </c>
      <c r="F8" s="56">
        <v>0</v>
      </c>
      <c r="H8" s="3">
        <v>0</v>
      </c>
      <c r="I8" s="3">
        <v>0</v>
      </c>
      <c r="J8" s="3">
        <v>1</v>
      </c>
      <c r="K8" s="3">
        <v>1</v>
      </c>
      <c r="L8" s="3">
        <v>1</v>
      </c>
      <c r="M8" s="3">
        <v>2</v>
      </c>
      <c r="O8" s="56">
        <v>0</v>
      </c>
      <c r="P8" s="56">
        <v>56</v>
      </c>
      <c r="Q8" s="56">
        <v>0</v>
      </c>
    </row>
    <row r="9" spans="1:17" ht="12" customHeight="1" x14ac:dyDescent="0.3">
      <c r="B9" s="3" t="s">
        <v>186</v>
      </c>
      <c r="C9" s="3">
        <v>567</v>
      </c>
      <c r="D9" s="56">
        <v>92</v>
      </c>
      <c r="E9" s="56">
        <v>464</v>
      </c>
      <c r="F9" s="56">
        <v>11</v>
      </c>
      <c r="H9" s="3">
        <v>1</v>
      </c>
      <c r="I9" s="3">
        <v>2</v>
      </c>
      <c r="J9" s="3">
        <v>17</v>
      </c>
      <c r="K9" s="3">
        <v>0</v>
      </c>
      <c r="L9" s="3">
        <v>30</v>
      </c>
      <c r="M9" s="3">
        <v>8</v>
      </c>
      <c r="O9" s="56">
        <v>232</v>
      </c>
      <c r="P9" s="56">
        <v>326</v>
      </c>
      <c r="Q9" s="56">
        <v>9</v>
      </c>
    </row>
    <row r="11" spans="1:17" x14ac:dyDescent="0.3">
      <c r="A11" s="9" t="s">
        <v>3</v>
      </c>
      <c r="C11" s="3">
        <f>SUM(C7:C9)</f>
        <v>624</v>
      </c>
      <c r="D11" s="3">
        <f t="shared" ref="D11:Q11" si="0">SUM(D7:D9)</f>
        <v>103</v>
      </c>
      <c r="E11" s="3">
        <f t="shared" si="0"/>
        <v>510</v>
      </c>
      <c r="F11" s="3">
        <f t="shared" si="0"/>
        <v>11</v>
      </c>
      <c r="G11" s="3">
        <f t="shared" si="0"/>
        <v>0</v>
      </c>
      <c r="H11" s="3">
        <f t="shared" si="0"/>
        <v>1</v>
      </c>
      <c r="I11" s="3">
        <f t="shared" si="0"/>
        <v>2</v>
      </c>
      <c r="J11" s="3">
        <f t="shared" si="0"/>
        <v>18</v>
      </c>
      <c r="K11" s="3">
        <f t="shared" si="0"/>
        <v>1</v>
      </c>
      <c r="L11" s="3">
        <f t="shared" si="0"/>
        <v>31</v>
      </c>
      <c r="M11" s="3">
        <f t="shared" si="0"/>
        <v>10</v>
      </c>
      <c r="N11" s="3">
        <f t="shared" si="0"/>
        <v>0</v>
      </c>
      <c r="O11" s="3">
        <f t="shared" si="0"/>
        <v>232</v>
      </c>
      <c r="P11" s="3">
        <f t="shared" si="0"/>
        <v>382</v>
      </c>
      <c r="Q11" s="3">
        <f t="shared" si="0"/>
        <v>10</v>
      </c>
    </row>
    <row r="19" spans="1:3" x14ac:dyDescent="0.3">
      <c r="A19" s="50" t="s">
        <v>448</v>
      </c>
    </row>
    <row r="21" spans="1:3" x14ac:dyDescent="0.3">
      <c r="A21" s="9" t="s">
        <v>190</v>
      </c>
      <c r="B21" s="10"/>
      <c r="C21" s="10"/>
    </row>
    <row r="22" spans="1:3" x14ac:dyDescent="0.3">
      <c r="B22" s="9" t="s">
        <v>17</v>
      </c>
      <c r="C22" s="10"/>
    </row>
    <row r="23" spans="1:3" x14ac:dyDescent="0.3">
      <c r="B23" s="9" t="s">
        <v>18</v>
      </c>
      <c r="C23" s="10"/>
    </row>
    <row r="24" spans="1:3" x14ac:dyDescent="0.3">
      <c r="B24" s="9" t="s">
        <v>23</v>
      </c>
      <c r="C24" s="10"/>
    </row>
    <row r="25" spans="1:3" x14ac:dyDescent="0.3">
      <c r="B25" s="9" t="s">
        <v>24</v>
      </c>
      <c r="C25" s="10"/>
    </row>
    <row r="26" spans="1:3" x14ac:dyDescent="0.3">
      <c r="B26" s="9" t="s">
        <v>25</v>
      </c>
      <c r="C26" s="10"/>
    </row>
    <row r="27" spans="1:3" x14ac:dyDescent="0.3">
      <c r="B27" s="15" t="s">
        <v>26</v>
      </c>
      <c r="C27" s="10"/>
    </row>
    <row r="28" spans="1:3" x14ac:dyDescent="0.3">
      <c r="B28" s="10"/>
      <c r="C28" s="10"/>
    </row>
    <row r="29" spans="1:3" x14ac:dyDescent="0.3">
      <c r="A29" s="9"/>
      <c r="B29" s="10"/>
      <c r="C29" s="10"/>
    </row>
    <row r="48" spans="1:1" x14ac:dyDescent="0.3">
      <c r="A48" s="9"/>
    </row>
    <row r="49" spans="1:1" x14ac:dyDescent="0.3">
      <c r="A49" s="9"/>
    </row>
  </sheetData>
  <mergeCells count="2">
    <mergeCell ref="H5:M5"/>
    <mergeCell ref="D5:F5"/>
  </mergeCells>
  <phoneticPr fontId="0" type="noConversion"/>
  <printOptions horizontalCentered="1"/>
  <pageMargins left="0.4" right="0.4" top="0.75" bottom="0.5" header="0.5" footer="0.5"/>
  <pageSetup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AL469"/>
  <sheetViews>
    <sheetView showGridLines="0" showZeros="0" topLeftCell="A43" zoomScaleNormal="100" zoomScaleSheetLayoutView="100" workbookViewId="0">
      <selection activeCell="B207" sqref="B207"/>
    </sheetView>
  </sheetViews>
  <sheetFormatPr defaultColWidth="9.7265625" defaultRowHeight="13" x14ac:dyDescent="0.3"/>
  <cols>
    <col min="1" max="1" width="1.7265625" style="21" customWidth="1"/>
    <col min="2" max="2" width="59" style="33" customWidth="1"/>
    <col min="3" max="3" width="5" style="21" customWidth="1"/>
    <col min="4" max="5" width="5.7265625" style="21" customWidth="1"/>
    <col min="6" max="6" width="7.81640625" style="21" customWidth="1"/>
    <col min="7" max="7" width="1" style="21" customWidth="1"/>
    <col min="8" max="8" width="3.7265625" style="21" customWidth="1"/>
    <col min="9" max="9" width="4.1796875" style="21" customWidth="1"/>
    <col min="10" max="13" width="3.7265625" style="21" customWidth="1"/>
    <col min="14" max="14" width="2.7265625" style="21" customWidth="1"/>
    <col min="15" max="15" width="8.54296875" style="22" customWidth="1"/>
    <col min="16" max="17" width="8.54296875" style="21" customWidth="1"/>
    <col min="18" max="18" width="9.7265625" style="21" customWidth="1"/>
    <col min="19" max="20" width="9.7265625" style="21"/>
    <col min="21" max="21" width="46.81640625" style="21" customWidth="1"/>
    <col min="22" max="25" width="9.7265625" style="21"/>
    <col min="26" max="26" width="2.36328125" style="21" customWidth="1"/>
    <col min="27" max="27" width="9.7265625" style="21"/>
    <col min="28" max="28" width="3.7265625" style="21" customWidth="1"/>
    <col min="29" max="32" width="9.7265625" style="21"/>
    <col min="33" max="33" width="3.26953125" style="21" customWidth="1"/>
    <col min="34" max="35" width="9.7265625" style="21"/>
    <col min="36" max="36" width="3.7265625" style="21" customWidth="1"/>
    <col min="37" max="16384" width="9.7265625" style="21"/>
  </cols>
  <sheetData>
    <row r="1" spans="1:17" ht="15.5" x14ac:dyDescent="0.35">
      <c r="A1" s="37" t="s">
        <v>447</v>
      </c>
      <c r="B1" s="34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  <c r="P1" s="27"/>
      <c r="Q1" s="27"/>
    </row>
    <row r="2" spans="1:17" ht="15.5" x14ac:dyDescent="0.35">
      <c r="A2" s="27" t="s">
        <v>19</v>
      </c>
      <c r="B2" s="34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27"/>
      <c r="Q2" s="27"/>
    </row>
    <row r="3" spans="1:17" x14ac:dyDescent="0.3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x14ac:dyDescent="0.3">
      <c r="D5" s="74" t="s">
        <v>188</v>
      </c>
      <c r="E5" s="74"/>
      <c r="F5" s="74"/>
      <c r="G5" s="14"/>
      <c r="H5" s="74" t="s">
        <v>189</v>
      </c>
      <c r="I5" s="74"/>
      <c r="J5" s="74"/>
      <c r="K5" s="74"/>
      <c r="L5" s="74"/>
      <c r="M5" s="74"/>
      <c r="P5" s="24" t="s">
        <v>1</v>
      </c>
      <c r="Q5" s="24" t="s">
        <v>2</v>
      </c>
    </row>
    <row r="6" spans="1:17" x14ac:dyDescent="0.3">
      <c r="A6" s="16" t="s">
        <v>27</v>
      </c>
      <c r="B6" s="31"/>
      <c r="C6" s="18" t="s">
        <v>3</v>
      </c>
      <c r="D6" s="42" t="s">
        <v>4</v>
      </c>
      <c r="E6" s="42" t="s">
        <v>5</v>
      </c>
      <c r="F6" s="42" t="s">
        <v>446</v>
      </c>
      <c r="G6" s="17"/>
      <c r="H6" s="18" t="s">
        <v>6</v>
      </c>
      <c r="I6" s="18" t="s">
        <v>7</v>
      </c>
      <c r="J6" s="18" t="s">
        <v>8</v>
      </c>
      <c r="K6" s="18">
        <v>5</v>
      </c>
      <c r="L6" s="18">
        <v>6</v>
      </c>
      <c r="M6" s="18">
        <v>7</v>
      </c>
      <c r="N6" s="17"/>
      <c r="O6" s="19" t="s">
        <v>9</v>
      </c>
      <c r="P6" s="20" t="s">
        <v>10</v>
      </c>
      <c r="Q6" s="20" t="s">
        <v>29</v>
      </c>
    </row>
    <row r="7" spans="1:17" x14ac:dyDescent="0.3">
      <c r="A7" s="23"/>
      <c r="B7" s="3" t="s">
        <v>193</v>
      </c>
      <c r="C7" s="21">
        <v>6</v>
      </c>
      <c r="D7" s="21">
        <v>3</v>
      </c>
      <c r="E7" s="21">
        <v>3</v>
      </c>
      <c r="F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O7" s="21">
        <v>5</v>
      </c>
      <c r="P7" s="21">
        <v>0</v>
      </c>
      <c r="Q7" s="21">
        <v>1</v>
      </c>
    </row>
    <row r="8" spans="1:17" x14ac:dyDescent="0.3">
      <c r="B8" s="3" t="s">
        <v>194</v>
      </c>
      <c r="C8" s="21">
        <v>7</v>
      </c>
      <c r="D8" s="21">
        <v>3</v>
      </c>
      <c r="E8" s="21">
        <v>4</v>
      </c>
      <c r="F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O8" s="21">
        <v>0</v>
      </c>
      <c r="P8" s="21">
        <v>0</v>
      </c>
      <c r="Q8" s="21">
        <v>7</v>
      </c>
    </row>
    <row r="9" spans="1:17" x14ac:dyDescent="0.3">
      <c r="B9" s="14" t="s">
        <v>195</v>
      </c>
      <c r="C9" s="21">
        <v>10</v>
      </c>
      <c r="D9" s="21">
        <v>2</v>
      </c>
      <c r="E9" s="21">
        <v>8</v>
      </c>
      <c r="F9" s="21">
        <v>0</v>
      </c>
      <c r="H9" s="21">
        <v>0</v>
      </c>
      <c r="I9" s="21">
        <v>1</v>
      </c>
      <c r="J9" s="21">
        <v>0</v>
      </c>
      <c r="K9" s="21">
        <v>0</v>
      </c>
      <c r="L9" s="21">
        <v>1</v>
      </c>
      <c r="M9" s="21">
        <v>0</v>
      </c>
      <c r="O9" s="21">
        <v>4</v>
      </c>
      <c r="P9" s="21">
        <v>2</v>
      </c>
      <c r="Q9" s="21">
        <v>4</v>
      </c>
    </row>
    <row r="10" spans="1:17" x14ac:dyDescent="0.3">
      <c r="B10" s="3" t="s">
        <v>196</v>
      </c>
      <c r="C10" s="21">
        <v>18</v>
      </c>
      <c r="D10" s="21">
        <v>6</v>
      </c>
      <c r="E10" s="21">
        <v>12</v>
      </c>
      <c r="F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1</v>
      </c>
      <c r="M10" s="21">
        <v>0</v>
      </c>
      <c r="O10" s="21">
        <v>12</v>
      </c>
      <c r="P10" s="21">
        <v>6</v>
      </c>
      <c r="Q10" s="21">
        <v>0</v>
      </c>
    </row>
    <row r="11" spans="1:17" x14ac:dyDescent="0.3">
      <c r="B11" s="3" t="s">
        <v>197</v>
      </c>
      <c r="C11" s="21">
        <v>12</v>
      </c>
      <c r="D11" s="21">
        <v>3</v>
      </c>
      <c r="E11" s="21">
        <v>9</v>
      </c>
      <c r="F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O11" s="21">
        <v>4</v>
      </c>
      <c r="P11" s="21">
        <v>4</v>
      </c>
      <c r="Q11" s="21">
        <v>4</v>
      </c>
    </row>
    <row r="12" spans="1:17" x14ac:dyDescent="0.3">
      <c r="B12" s="3" t="s">
        <v>198</v>
      </c>
      <c r="C12" s="21">
        <v>1</v>
      </c>
      <c r="D12" s="21">
        <v>0</v>
      </c>
      <c r="E12" s="21">
        <v>1</v>
      </c>
      <c r="F12" s="21">
        <v>0</v>
      </c>
      <c r="H12" s="21">
        <v>0</v>
      </c>
      <c r="I12" s="21">
        <v>1</v>
      </c>
      <c r="J12" s="21">
        <v>0</v>
      </c>
      <c r="K12" s="21">
        <v>0</v>
      </c>
      <c r="L12" s="21">
        <v>0</v>
      </c>
      <c r="M12" s="21">
        <v>0</v>
      </c>
      <c r="O12" s="21">
        <v>0</v>
      </c>
      <c r="P12" s="21">
        <v>1</v>
      </c>
      <c r="Q12" s="21">
        <v>0</v>
      </c>
    </row>
    <row r="13" spans="1:17" x14ac:dyDescent="0.3">
      <c r="B13" s="3" t="s">
        <v>199</v>
      </c>
      <c r="C13" s="21">
        <v>5</v>
      </c>
      <c r="D13" s="21">
        <v>3</v>
      </c>
      <c r="E13" s="21">
        <v>2</v>
      </c>
      <c r="F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O13" s="21">
        <v>0</v>
      </c>
      <c r="P13" s="21">
        <v>5</v>
      </c>
      <c r="Q13" s="21">
        <v>0</v>
      </c>
    </row>
    <row r="14" spans="1:17" x14ac:dyDescent="0.3">
      <c r="B14" s="3" t="s">
        <v>200</v>
      </c>
      <c r="C14" s="21">
        <v>1</v>
      </c>
      <c r="D14" s="21">
        <v>1</v>
      </c>
      <c r="E14" s="21">
        <v>0</v>
      </c>
      <c r="F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O14" s="21">
        <v>1</v>
      </c>
      <c r="P14" s="21">
        <v>0</v>
      </c>
      <c r="Q14" s="21">
        <v>0</v>
      </c>
    </row>
    <row r="15" spans="1:17" x14ac:dyDescent="0.3">
      <c r="B15" s="3" t="s">
        <v>201</v>
      </c>
      <c r="C15" s="21">
        <v>5</v>
      </c>
      <c r="D15" s="21">
        <v>1</v>
      </c>
      <c r="E15" s="21">
        <v>4</v>
      </c>
      <c r="F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O15" s="21">
        <v>1</v>
      </c>
      <c r="P15" s="21">
        <v>0</v>
      </c>
      <c r="Q15" s="21">
        <v>4</v>
      </c>
    </row>
    <row r="16" spans="1:17" x14ac:dyDescent="0.3">
      <c r="B16" s="21" t="s">
        <v>202</v>
      </c>
      <c r="C16" s="21">
        <v>4</v>
      </c>
      <c r="D16" s="21">
        <v>3</v>
      </c>
      <c r="E16" s="21">
        <v>1</v>
      </c>
      <c r="F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O16" s="21">
        <v>2</v>
      </c>
      <c r="P16" s="21">
        <v>1</v>
      </c>
      <c r="Q16" s="21">
        <v>1</v>
      </c>
    </row>
    <row r="17" spans="1:17" x14ac:dyDescent="0.3">
      <c r="B17" s="3" t="s">
        <v>203</v>
      </c>
      <c r="C17" s="21">
        <v>4</v>
      </c>
      <c r="D17" s="21">
        <v>2</v>
      </c>
      <c r="E17" s="21">
        <v>2</v>
      </c>
      <c r="F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O17" s="21">
        <v>3</v>
      </c>
      <c r="P17" s="21">
        <v>1</v>
      </c>
      <c r="Q17" s="21">
        <v>0</v>
      </c>
    </row>
    <row r="18" spans="1:17" x14ac:dyDescent="0.3">
      <c r="B18" s="3" t="s">
        <v>204</v>
      </c>
      <c r="C18" s="21">
        <v>1</v>
      </c>
      <c r="D18" s="21">
        <v>0</v>
      </c>
      <c r="E18" s="21">
        <v>1</v>
      </c>
      <c r="F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1</v>
      </c>
      <c r="O18" s="21">
        <v>0</v>
      </c>
      <c r="P18" s="21">
        <v>1</v>
      </c>
      <c r="Q18" s="21">
        <v>0</v>
      </c>
    </row>
    <row r="19" spans="1:17" x14ac:dyDescent="0.3">
      <c r="B19" s="21" t="s">
        <v>205</v>
      </c>
      <c r="C19" s="21">
        <v>52</v>
      </c>
      <c r="D19" s="21">
        <v>32</v>
      </c>
      <c r="E19" s="21">
        <v>19</v>
      </c>
      <c r="F19" s="21">
        <v>1</v>
      </c>
      <c r="H19" s="21">
        <v>0</v>
      </c>
      <c r="I19" s="21">
        <v>2</v>
      </c>
      <c r="J19" s="21">
        <v>0</v>
      </c>
      <c r="K19" s="21">
        <v>0</v>
      </c>
      <c r="L19" s="21">
        <v>1</v>
      </c>
      <c r="M19" s="21">
        <v>1</v>
      </c>
      <c r="O19" s="21">
        <v>17</v>
      </c>
      <c r="P19" s="21">
        <v>31</v>
      </c>
      <c r="Q19" s="21">
        <v>4</v>
      </c>
    </row>
    <row r="20" spans="1:17" x14ac:dyDescent="0.3">
      <c r="B20" s="33" t="s">
        <v>206</v>
      </c>
      <c r="C20" s="21">
        <v>7</v>
      </c>
      <c r="D20" s="21">
        <v>1</v>
      </c>
      <c r="E20" s="21">
        <v>6</v>
      </c>
      <c r="F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O20" s="22">
        <v>5</v>
      </c>
      <c r="P20" s="21">
        <v>2</v>
      </c>
      <c r="Q20" s="21">
        <v>0</v>
      </c>
    </row>
    <row r="21" spans="1:17" x14ac:dyDescent="0.3">
      <c r="A21" s="23"/>
      <c r="B21" s="33" t="s">
        <v>207</v>
      </c>
      <c r="C21" s="21">
        <v>3</v>
      </c>
      <c r="D21" s="21">
        <v>2</v>
      </c>
      <c r="E21" s="21">
        <v>1</v>
      </c>
      <c r="F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O21" s="21">
        <v>0</v>
      </c>
      <c r="P21" s="21">
        <v>0</v>
      </c>
      <c r="Q21" s="21">
        <v>3</v>
      </c>
    </row>
    <row r="22" spans="1:17" x14ac:dyDescent="0.3">
      <c r="B22" s="33" t="s">
        <v>208</v>
      </c>
      <c r="C22" s="21">
        <v>5</v>
      </c>
      <c r="D22" s="21">
        <v>0</v>
      </c>
      <c r="E22" s="21">
        <v>4</v>
      </c>
      <c r="F22" s="21">
        <v>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O22" s="22">
        <v>2</v>
      </c>
      <c r="P22" s="21">
        <v>2</v>
      </c>
      <c r="Q22" s="21">
        <v>1</v>
      </c>
    </row>
    <row r="23" spans="1:17" x14ac:dyDescent="0.3">
      <c r="B23" s="33" t="s">
        <v>209</v>
      </c>
      <c r="C23" s="21">
        <v>4</v>
      </c>
      <c r="D23" s="21">
        <v>1</v>
      </c>
      <c r="E23" s="21">
        <v>3</v>
      </c>
      <c r="F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O23" s="22">
        <v>2</v>
      </c>
      <c r="P23" s="21">
        <v>1</v>
      </c>
      <c r="Q23" s="21">
        <v>1</v>
      </c>
    </row>
    <row r="24" spans="1:17" x14ac:dyDescent="0.3">
      <c r="B24" s="33" t="s">
        <v>210</v>
      </c>
      <c r="C24" s="21">
        <v>20</v>
      </c>
      <c r="D24" s="21">
        <v>7</v>
      </c>
      <c r="E24" s="21">
        <v>13</v>
      </c>
      <c r="F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1">
        <v>0</v>
      </c>
      <c r="O24" s="22">
        <v>9</v>
      </c>
      <c r="P24" s="21">
        <v>7</v>
      </c>
      <c r="Q24" s="21">
        <v>4</v>
      </c>
    </row>
    <row r="25" spans="1:17" x14ac:dyDescent="0.3">
      <c r="B25" s="33" t="s">
        <v>211</v>
      </c>
      <c r="C25" s="21">
        <v>17</v>
      </c>
      <c r="D25" s="21">
        <v>9</v>
      </c>
      <c r="E25" s="21">
        <v>8</v>
      </c>
      <c r="F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O25" s="22">
        <v>4</v>
      </c>
      <c r="P25" s="21">
        <v>10</v>
      </c>
      <c r="Q25" s="21">
        <v>3</v>
      </c>
    </row>
    <row r="26" spans="1:17" x14ac:dyDescent="0.3">
      <c r="B26" s="33" t="s">
        <v>463</v>
      </c>
      <c r="C26" s="21">
        <v>1</v>
      </c>
      <c r="D26" s="21">
        <v>1</v>
      </c>
      <c r="E26" s="21">
        <v>0</v>
      </c>
      <c r="F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O26" s="22">
        <v>0</v>
      </c>
      <c r="P26" s="21">
        <v>1</v>
      </c>
      <c r="Q26" s="21">
        <v>0</v>
      </c>
    </row>
    <row r="27" spans="1:17" x14ac:dyDescent="0.3">
      <c r="B27" s="33" t="s">
        <v>212</v>
      </c>
      <c r="C27" s="21">
        <v>8</v>
      </c>
      <c r="D27" s="21">
        <v>4</v>
      </c>
      <c r="E27" s="21">
        <v>4</v>
      </c>
      <c r="F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O27" s="22">
        <v>0</v>
      </c>
      <c r="P27" s="21">
        <v>4</v>
      </c>
      <c r="Q27" s="21">
        <v>4</v>
      </c>
    </row>
    <row r="28" spans="1:17" x14ac:dyDescent="0.3">
      <c r="B28" s="33" t="s">
        <v>213</v>
      </c>
      <c r="C28" s="21">
        <v>1</v>
      </c>
      <c r="D28" s="21">
        <v>0</v>
      </c>
      <c r="E28" s="21">
        <v>1</v>
      </c>
      <c r="F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O28" s="22">
        <v>1</v>
      </c>
      <c r="P28" s="21">
        <v>0</v>
      </c>
      <c r="Q28" s="21">
        <v>0</v>
      </c>
    </row>
    <row r="29" spans="1:17" x14ac:dyDescent="0.3">
      <c r="B29" s="33" t="s">
        <v>214</v>
      </c>
      <c r="C29" s="21">
        <v>12</v>
      </c>
      <c r="D29" s="21">
        <v>6</v>
      </c>
      <c r="E29" s="21">
        <v>6</v>
      </c>
      <c r="F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1</v>
      </c>
      <c r="M29" s="21">
        <v>0</v>
      </c>
      <c r="O29" s="22">
        <v>1</v>
      </c>
      <c r="P29" s="21">
        <v>3</v>
      </c>
      <c r="Q29" s="21">
        <v>8</v>
      </c>
    </row>
    <row r="30" spans="1:17" x14ac:dyDescent="0.3">
      <c r="B30" s="33" t="s">
        <v>215</v>
      </c>
      <c r="C30" s="21">
        <v>6</v>
      </c>
      <c r="D30" s="21">
        <v>3</v>
      </c>
      <c r="E30" s="21">
        <v>2</v>
      </c>
      <c r="F30" s="21">
        <v>1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O30" s="22">
        <v>3</v>
      </c>
      <c r="P30" s="21">
        <v>0</v>
      </c>
      <c r="Q30" s="21">
        <v>3</v>
      </c>
    </row>
    <row r="31" spans="1:17" x14ac:dyDescent="0.3">
      <c r="B31" s="33" t="s">
        <v>216</v>
      </c>
      <c r="C31" s="21">
        <v>14</v>
      </c>
      <c r="D31" s="21">
        <v>8</v>
      </c>
      <c r="E31" s="21">
        <v>6</v>
      </c>
      <c r="F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0</v>
      </c>
      <c r="O31" s="22">
        <v>4</v>
      </c>
      <c r="P31" s="21">
        <v>2</v>
      </c>
      <c r="Q31" s="21">
        <v>8</v>
      </c>
    </row>
    <row r="32" spans="1:17" x14ac:dyDescent="0.3">
      <c r="B32" s="33" t="s">
        <v>217</v>
      </c>
      <c r="C32" s="21">
        <v>1</v>
      </c>
      <c r="D32" s="21">
        <v>0</v>
      </c>
      <c r="E32" s="21">
        <v>1</v>
      </c>
      <c r="F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O32" s="22">
        <v>1</v>
      </c>
      <c r="P32" s="21">
        <v>0</v>
      </c>
      <c r="Q32" s="21">
        <v>0</v>
      </c>
    </row>
    <row r="33" spans="2:17" x14ac:dyDescent="0.3">
      <c r="B33" s="33" t="s">
        <v>218</v>
      </c>
      <c r="C33" s="21">
        <v>4</v>
      </c>
      <c r="D33" s="21">
        <v>1</v>
      </c>
      <c r="E33" s="21">
        <v>3</v>
      </c>
      <c r="F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O33" s="22">
        <v>3</v>
      </c>
      <c r="P33" s="21">
        <v>1</v>
      </c>
      <c r="Q33" s="21">
        <v>0</v>
      </c>
    </row>
    <row r="34" spans="2:17" x14ac:dyDescent="0.3">
      <c r="B34" s="33" t="s">
        <v>464</v>
      </c>
      <c r="C34" s="21">
        <v>5</v>
      </c>
      <c r="D34" s="21">
        <v>1</v>
      </c>
      <c r="E34" s="21">
        <v>4</v>
      </c>
      <c r="F34" s="21">
        <v>0</v>
      </c>
      <c r="H34" s="21">
        <v>0</v>
      </c>
      <c r="I34" s="21">
        <v>1</v>
      </c>
      <c r="J34" s="21">
        <v>0</v>
      </c>
      <c r="K34" s="21">
        <v>0</v>
      </c>
      <c r="L34" s="21">
        <v>1</v>
      </c>
      <c r="M34" s="21">
        <v>0</v>
      </c>
      <c r="O34" s="22">
        <v>2</v>
      </c>
      <c r="P34" s="21">
        <v>2</v>
      </c>
      <c r="Q34" s="21">
        <v>1</v>
      </c>
    </row>
    <row r="35" spans="2:17" x14ac:dyDescent="0.3">
      <c r="B35" s="33" t="s">
        <v>220</v>
      </c>
      <c r="C35" s="21">
        <v>3</v>
      </c>
      <c r="D35" s="21">
        <v>3</v>
      </c>
      <c r="E35" s="21">
        <v>0</v>
      </c>
      <c r="F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O35" s="22">
        <v>1</v>
      </c>
      <c r="P35" s="21">
        <v>0</v>
      </c>
      <c r="Q35" s="21">
        <v>2</v>
      </c>
    </row>
    <row r="36" spans="2:17" x14ac:dyDescent="0.3">
      <c r="B36" s="33" t="s">
        <v>221</v>
      </c>
      <c r="C36" s="21">
        <v>19</v>
      </c>
      <c r="D36" s="21">
        <v>13</v>
      </c>
      <c r="E36" s="21">
        <v>6</v>
      </c>
      <c r="F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O36" s="22">
        <v>1</v>
      </c>
      <c r="P36" s="21">
        <v>2</v>
      </c>
      <c r="Q36" s="21">
        <v>16</v>
      </c>
    </row>
    <row r="37" spans="2:17" x14ac:dyDescent="0.3">
      <c r="B37" s="33" t="s">
        <v>222</v>
      </c>
      <c r="C37" s="21">
        <v>7</v>
      </c>
      <c r="D37" s="21">
        <v>4</v>
      </c>
      <c r="E37" s="21">
        <v>3</v>
      </c>
      <c r="F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O37" s="22">
        <v>3</v>
      </c>
      <c r="P37" s="21">
        <v>4</v>
      </c>
      <c r="Q37" s="21">
        <v>0</v>
      </c>
    </row>
    <row r="38" spans="2:17" x14ac:dyDescent="0.3">
      <c r="B38" s="33" t="s">
        <v>223</v>
      </c>
      <c r="C38" s="21">
        <v>2</v>
      </c>
      <c r="D38" s="21">
        <v>2</v>
      </c>
      <c r="E38" s="21">
        <v>0</v>
      </c>
      <c r="F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O38" s="22">
        <v>0</v>
      </c>
      <c r="P38" s="21">
        <v>2</v>
      </c>
      <c r="Q38" s="21">
        <v>0</v>
      </c>
    </row>
    <row r="39" spans="2:17" x14ac:dyDescent="0.3">
      <c r="B39" s="33" t="s">
        <v>224</v>
      </c>
      <c r="C39" s="21">
        <v>5</v>
      </c>
      <c r="D39" s="21">
        <v>2</v>
      </c>
      <c r="E39" s="21">
        <v>3</v>
      </c>
      <c r="F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O39" s="22">
        <v>2</v>
      </c>
      <c r="P39" s="21">
        <v>2</v>
      </c>
      <c r="Q39" s="21">
        <v>1</v>
      </c>
    </row>
    <row r="40" spans="2:17" x14ac:dyDescent="0.3">
      <c r="B40" s="33" t="s">
        <v>225</v>
      </c>
      <c r="C40" s="21">
        <v>5</v>
      </c>
      <c r="D40" s="21">
        <v>1</v>
      </c>
      <c r="E40" s="21">
        <v>3</v>
      </c>
      <c r="F40" s="21">
        <v>1</v>
      </c>
      <c r="H40" s="21">
        <v>0</v>
      </c>
      <c r="I40" s="21">
        <v>0</v>
      </c>
      <c r="J40" s="21">
        <v>1</v>
      </c>
      <c r="K40" s="21">
        <v>0</v>
      </c>
      <c r="L40" s="21">
        <v>0</v>
      </c>
      <c r="M40" s="21">
        <v>0</v>
      </c>
      <c r="O40" s="22">
        <v>2</v>
      </c>
      <c r="P40" s="21">
        <v>1</v>
      </c>
      <c r="Q40" s="21">
        <v>2</v>
      </c>
    </row>
    <row r="41" spans="2:17" x14ac:dyDescent="0.3">
      <c r="B41" s="33" t="s">
        <v>226</v>
      </c>
      <c r="C41" s="21">
        <v>10</v>
      </c>
      <c r="D41" s="21">
        <v>7</v>
      </c>
      <c r="E41" s="21">
        <v>3</v>
      </c>
      <c r="F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O41" s="22">
        <v>3</v>
      </c>
      <c r="P41" s="21">
        <v>7</v>
      </c>
      <c r="Q41" s="21">
        <v>0</v>
      </c>
    </row>
    <row r="42" spans="2:17" x14ac:dyDescent="0.3">
      <c r="B42" s="33" t="s">
        <v>227</v>
      </c>
      <c r="C42" s="21">
        <v>5</v>
      </c>
      <c r="D42" s="21">
        <v>3</v>
      </c>
      <c r="E42" s="21">
        <v>2</v>
      </c>
      <c r="F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O42" s="22">
        <v>0</v>
      </c>
      <c r="P42" s="21">
        <v>2</v>
      </c>
      <c r="Q42" s="21">
        <v>3</v>
      </c>
    </row>
    <row r="43" spans="2:17" x14ac:dyDescent="0.3">
      <c r="B43" s="33" t="s">
        <v>228</v>
      </c>
      <c r="C43" s="21">
        <v>6</v>
      </c>
      <c r="D43" s="21">
        <v>1</v>
      </c>
      <c r="E43" s="21">
        <v>5</v>
      </c>
      <c r="F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O43" s="22">
        <v>0</v>
      </c>
      <c r="P43" s="21">
        <v>0</v>
      </c>
      <c r="Q43" s="21">
        <v>6</v>
      </c>
    </row>
    <row r="44" spans="2:17" x14ac:dyDescent="0.3">
      <c r="B44" s="33" t="s">
        <v>229</v>
      </c>
      <c r="C44" s="21">
        <v>4</v>
      </c>
      <c r="D44" s="21">
        <v>4</v>
      </c>
      <c r="E44" s="21">
        <v>0</v>
      </c>
      <c r="F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O44" s="22">
        <v>3</v>
      </c>
      <c r="P44" s="21">
        <v>1</v>
      </c>
      <c r="Q44" s="21">
        <v>0</v>
      </c>
    </row>
    <row r="45" spans="2:17" x14ac:dyDescent="0.3">
      <c r="B45" s="33" t="s">
        <v>230</v>
      </c>
      <c r="C45" s="21">
        <v>3</v>
      </c>
      <c r="D45" s="21">
        <v>1</v>
      </c>
      <c r="E45" s="21">
        <v>2</v>
      </c>
      <c r="F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1</v>
      </c>
      <c r="M45" s="21">
        <v>0</v>
      </c>
      <c r="O45" s="22">
        <v>0</v>
      </c>
      <c r="P45" s="21">
        <v>1</v>
      </c>
      <c r="Q45" s="21">
        <v>2</v>
      </c>
    </row>
    <row r="46" spans="2:17" x14ac:dyDescent="0.3">
      <c r="B46" s="33" t="s">
        <v>232</v>
      </c>
      <c r="C46" s="21">
        <v>40</v>
      </c>
      <c r="D46" s="21">
        <v>21</v>
      </c>
      <c r="E46" s="21">
        <v>19</v>
      </c>
      <c r="F46" s="21">
        <v>0</v>
      </c>
      <c r="H46" s="21">
        <v>0</v>
      </c>
      <c r="I46" s="21">
        <v>0</v>
      </c>
      <c r="J46" s="21">
        <v>1</v>
      </c>
      <c r="K46" s="21">
        <v>0</v>
      </c>
      <c r="L46" s="21">
        <v>0</v>
      </c>
      <c r="M46" s="21">
        <v>0</v>
      </c>
      <c r="O46" s="22">
        <v>6</v>
      </c>
      <c r="P46" s="21">
        <v>10</v>
      </c>
      <c r="Q46" s="21">
        <v>24</v>
      </c>
    </row>
    <row r="47" spans="2:17" x14ac:dyDescent="0.3">
      <c r="B47" s="33" t="s">
        <v>234</v>
      </c>
      <c r="C47" s="21">
        <v>10</v>
      </c>
      <c r="D47" s="21">
        <v>4</v>
      </c>
      <c r="E47" s="21">
        <v>6</v>
      </c>
      <c r="F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O47" s="22">
        <v>6</v>
      </c>
      <c r="P47" s="21">
        <v>2</v>
      </c>
      <c r="Q47" s="21">
        <v>2</v>
      </c>
    </row>
    <row r="48" spans="2:17" x14ac:dyDescent="0.3">
      <c r="B48" s="33" t="s">
        <v>235</v>
      </c>
      <c r="C48" s="21">
        <v>3</v>
      </c>
      <c r="D48" s="21">
        <v>1</v>
      </c>
      <c r="E48" s="21">
        <v>2</v>
      </c>
      <c r="F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O48" s="22">
        <v>1</v>
      </c>
      <c r="P48" s="21">
        <v>0</v>
      </c>
      <c r="Q48" s="21">
        <v>2</v>
      </c>
    </row>
    <row r="49" spans="2:17" x14ac:dyDescent="0.3">
      <c r="B49" s="33" t="s">
        <v>339</v>
      </c>
      <c r="C49" s="21">
        <v>1</v>
      </c>
      <c r="D49" s="21">
        <v>1</v>
      </c>
      <c r="E49" s="21">
        <v>0</v>
      </c>
      <c r="F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O49" s="22">
        <v>1</v>
      </c>
      <c r="P49" s="21">
        <v>0</v>
      </c>
      <c r="Q49" s="21">
        <v>0</v>
      </c>
    </row>
    <row r="50" spans="2:17" x14ac:dyDescent="0.3">
      <c r="B50" s="33" t="s">
        <v>236</v>
      </c>
      <c r="C50" s="21">
        <v>1</v>
      </c>
      <c r="D50" s="21">
        <v>0</v>
      </c>
      <c r="E50" s="21">
        <v>1</v>
      </c>
      <c r="F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O50" s="22">
        <v>0</v>
      </c>
      <c r="P50" s="21">
        <v>1</v>
      </c>
      <c r="Q50" s="21">
        <v>0</v>
      </c>
    </row>
    <row r="51" spans="2:17" x14ac:dyDescent="0.3">
      <c r="B51" s="33" t="s">
        <v>237</v>
      </c>
      <c r="C51" s="21">
        <v>20</v>
      </c>
      <c r="D51" s="21">
        <v>14</v>
      </c>
      <c r="E51" s="21">
        <v>6</v>
      </c>
      <c r="F51" s="21">
        <v>0</v>
      </c>
      <c r="H51" s="21">
        <v>0</v>
      </c>
      <c r="I51" s="21">
        <v>0</v>
      </c>
      <c r="J51" s="21">
        <v>1</v>
      </c>
      <c r="K51" s="21">
        <v>0</v>
      </c>
      <c r="L51" s="21">
        <v>0</v>
      </c>
      <c r="M51" s="21">
        <v>0</v>
      </c>
      <c r="O51" s="22">
        <v>14</v>
      </c>
      <c r="P51" s="21">
        <v>2</v>
      </c>
      <c r="Q51" s="21">
        <v>4</v>
      </c>
    </row>
    <row r="52" spans="2:17" x14ac:dyDescent="0.3">
      <c r="B52" s="33" t="s">
        <v>238</v>
      </c>
      <c r="C52" s="21">
        <v>11</v>
      </c>
      <c r="D52" s="21">
        <v>7</v>
      </c>
      <c r="E52" s="21">
        <v>4</v>
      </c>
      <c r="F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1</v>
      </c>
      <c r="M52" s="21">
        <v>0</v>
      </c>
      <c r="O52" s="22">
        <v>7</v>
      </c>
      <c r="P52" s="21">
        <v>1</v>
      </c>
      <c r="Q52" s="21">
        <v>3</v>
      </c>
    </row>
    <row r="53" spans="2:17" x14ac:dyDescent="0.3">
      <c r="B53" s="33" t="s">
        <v>240</v>
      </c>
      <c r="C53" s="21">
        <v>1</v>
      </c>
      <c r="D53" s="21">
        <v>1</v>
      </c>
      <c r="E53" s="21">
        <v>0</v>
      </c>
      <c r="F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</v>
      </c>
      <c r="O53" s="22">
        <v>0</v>
      </c>
      <c r="P53" s="21">
        <v>1</v>
      </c>
      <c r="Q53" s="21">
        <v>0</v>
      </c>
    </row>
    <row r="54" spans="2:17" x14ac:dyDescent="0.3">
      <c r="B54" s="33" t="s">
        <v>241</v>
      </c>
      <c r="C54" s="21">
        <v>1</v>
      </c>
      <c r="D54" s="21">
        <v>0</v>
      </c>
      <c r="E54" s="21">
        <v>1</v>
      </c>
      <c r="F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O54" s="22">
        <v>1</v>
      </c>
      <c r="P54" s="21">
        <v>0</v>
      </c>
      <c r="Q54" s="21">
        <v>0</v>
      </c>
    </row>
    <row r="55" spans="2:17" x14ac:dyDescent="0.3">
      <c r="B55" s="33" t="s">
        <v>465</v>
      </c>
      <c r="C55" s="21">
        <v>1</v>
      </c>
      <c r="D55" s="21">
        <v>1</v>
      </c>
      <c r="E55" s="21">
        <v>0</v>
      </c>
      <c r="F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O55" s="22">
        <v>0</v>
      </c>
      <c r="P55" s="21">
        <v>1</v>
      </c>
      <c r="Q55" s="21">
        <v>0</v>
      </c>
    </row>
    <row r="56" spans="2:17" x14ac:dyDescent="0.3">
      <c r="B56" s="33" t="s">
        <v>242</v>
      </c>
      <c r="C56" s="21">
        <v>5</v>
      </c>
      <c r="D56" s="21">
        <v>2</v>
      </c>
      <c r="E56" s="21">
        <v>3</v>
      </c>
      <c r="F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2</v>
      </c>
      <c r="M56" s="21">
        <v>0</v>
      </c>
      <c r="O56" s="22">
        <v>2</v>
      </c>
      <c r="P56" s="21">
        <v>3</v>
      </c>
      <c r="Q56" s="21">
        <v>0</v>
      </c>
    </row>
    <row r="57" spans="2:17" x14ac:dyDescent="0.3">
      <c r="B57" s="33" t="s">
        <v>243</v>
      </c>
      <c r="C57" s="21">
        <v>14</v>
      </c>
      <c r="D57" s="21">
        <v>5</v>
      </c>
      <c r="E57" s="21">
        <v>9</v>
      </c>
      <c r="F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2</v>
      </c>
      <c r="M57" s="21">
        <v>1</v>
      </c>
      <c r="O57" s="22">
        <v>5</v>
      </c>
      <c r="P57" s="21">
        <v>7</v>
      </c>
      <c r="Q57" s="21">
        <v>2</v>
      </c>
    </row>
    <row r="58" spans="2:17" x14ac:dyDescent="0.3">
      <c r="B58" s="33" t="s">
        <v>244</v>
      </c>
      <c r="C58" s="21">
        <v>10</v>
      </c>
      <c r="D58" s="21">
        <v>2</v>
      </c>
      <c r="E58" s="21">
        <v>8</v>
      </c>
      <c r="F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1</v>
      </c>
      <c r="M58" s="21">
        <v>0</v>
      </c>
      <c r="O58" s="22">
        <v>2</v>
      </c>
      <c r="P58" s="21">
        <v>2</v>
      </c>
      <c r="Q58" s="21">
        <v>6</v>
      </c>
    </row>
    <row r="59" spans="2:17" x14ac:dyDescent="0.3">
      <c r="B59" s="33" t="s">
        <v>245</v>
      </c>
      <c r="C59" s="21">
        <v>1</v>
      </c>
      <c r="D59" s="21">
        <v>1</v>
      </c>
      <c r="E59" s="21">
        <v>0</v>
      </c>
      <c r="F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1</v>
      </c>
      <c r="O59" s="22">
        <v>1</v>
      </c>
      <c r="P59" s="21">
        <v>0</v>
      </c>
      <c r="Q59" s="21">
        <v>0</v>
      </c>
    </row>
    <row r="60" spans="2:17" x14ac:dyDescent="0.3">
      <c r="B60" s="33" t="s">
        <v>246</v>
      </c>
      <c r="C60" s="21">
        <v>1</v>
      </c>
      <c r="D60" s="21">
        <v>0</v>
      </c>
      <c r="E60" s="21">
        <v>1</v>
      </c>
      <c r="F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O60" s="22">
        <v>1</v>
      </c>
      <c r="P60" s="21">
        <v>0</v>
      </c>
      <c r="Q60" s="21">
        <v>0</v>
      </c>
    </row>
    <row r="61" spans="2:17" x14ac:dyDescent="0.3">
      <c r="B61" s="33" t="s">
        <v>247</v>
      </c>
      <c r="C61" s="21">
        <v>1</v>
      </c>
      <c r="D61" s="21">
        <v>1</v>
      </c>
      <c r="E61" s="21">
        <v>0</v>
      </c>
      <c r="F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O61" s="22">
        <v>0</v>
      </c>
      <c r="P61" s="21">
        <v>0</v>
      </c>
      <c r="Q61" s="21">
        <v>1</v>
      </c>
    </row>
    <row r="62" spans="2:17" x14ac:dyDescent="0.3">
      <c r="B62" s="33" t="s">
        <v>248</v>
      </c>
      <c r="C62" s="21">
        <v>1</v>
      </c>
      <c r="D62" s="21">
        <v>1</v>
      </c>
      <c r="E62" s="21">
        <v>0</v>
      </c>
      <c r="F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O62" s="22">
        <v>1</v>
      </c>
      <c r="P62" s="21">
        <v>0</v>
      </c>
      <c r="Q62" s="21">
        <v>0</v>
      </c>
    </row>
    <row r="63" spans="2:17" x14ac:dyDescent="0.3">
      <c r="B63" s="33" t="s">
        <v>249</v>
      </c>
      <c r="C63" s="21">
        <v>12</v>
      </c>
      <c r="D63" s="21">
        <v>5</v>
      </c>
      <c r="E63" s="21">
        <v>7</v>
      </c>
      <c r="F63" s="21">
        <v>0</v>
      </c>
      <c r="H63" s="21">
        <v>0</v>
      </c>
      <c r="I63" s="21">
        <v>1</v>
      </c>
      <c r="J63" s="21">
        <v>1</v>
      </c>
      <c r="K63" s="21">
        <v>0</v>
      </c>
      <c r="L63" s="21">
        <v>1</v>
      </c>
      <c r="M63" s="21">
        <v>0</v>
      </c>
      <c r="O63" s="22">
        <v>2</v>
      </c>
      <c r="P63" s="21">
        <v>4</v>
      </c>
      <c r="Q63" s="21">
        <v>6</v>
      </c>
    </row>
    <row r="64" spans="2:17" x14ac:dyDescent="0.3">
      <c r="B64" s="33" t="s">
        <v>250</v>
      </c>
      <c r="C64" s="21">
        <v>2</v>
      </c>
      <c r="D64" s="21">
        <v>1</v>
      </c>
      <c r="E64" s="21">
        <v>1</v>
      </c>
      <c r="F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O64" s="22">
        <v>1</v>
      </c>
      <c r="P64" s="21">
        <v>0</v>
      </c>
      <c r="Q64" s="21">
        <v>1</v>
      </c>
    </row>
    <row r="65" spans="1:17" x14ac:dyDescent="0.3">
      <c r="B65" s="33" t="s">
        <v>251</v>
      </c>
      <c r="C65" s="21">
        <v>17</v>
      </c>
      <c r="D65" s="21">
        <v>8</v>
      </c>
      <c r="E65" s="21">
        <v>9</v>
      </c>
      <c r="F65" s="21">
        <v>0</v>
      </c>
      <c r="H65" s="21">
        <v>0</v>
      </c>
      <c r="I65" s="21">
        <v>0</v>
      </c>
      <c r="J65" s="21">
        <v>1</v>
      </c>
      <c r="K65" s="21">
        <v>0</v>
      </c>
      <c r="L65" s="21">
        <v>4</v>
      </c>
      <c r="M65" s="21">
        <v>0</v>
      </c>
      <c r="O65" s="22">
        <v>0</v>
      </c>
      <c r="P65" s="21">
        <v>15</v>
      </c>
      <c r="Q65" s="21">
        <v>2</v>
      </c>
    </row>
    <row r="66" spans="1:17" x14ac:dyDescent="0.3">
      <c r="B66" s="33" t="s">
        <v>252</v>
      </c>
      <c r="C66" s="21">
        <v>19</v>
      </c>
      <c r="D66" s="21">
        <v>12</v>
      </c>
      <c r="E66" s="21">
        <v>7</v>
      </c>
      <c r="F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</v>
      </c>
      <c r="O66" s="22">
        <v>6</v>
      </c>
      <c r="P66" s="21">
        <v>4</v>
      </c>
      <c r="Q66" s="21">
        <v>9</v>
      </c>
    </row>
    <row r="67" spans="1:17" x14ac:dyDescent="0.3">
      <c r="B67" s="33" t="s">
        <v>253</v>
      </c>
      <c r="C67" s="21">
        <v>9</v>
      </c>
      <c r="D67" s="21">
        <v>6</v>
      </c>
      <c r="E67" s="21">
        <v>3</v>
      </c>
      <c r="F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1</v>
      </c>
      <c r="M67" s="21">
        <v>0</v>
      </c>
      <c r="O67" s="22">
        <v>0</v>
      </c>
      <c r="P67" s="21">
        <v>2</v>
      </c>
      <c r="Q67" s="21">
        <v>7</v>
      </c>
    </row>
    <row r="68" spans="1:17" x14ac:dyDescent="0.3">
      <c r="B68" s="33" t="s">
        <v>254</v>
      </c>
      <c r="C68" s="21">
        <v>6</v>
      </c>
      <c r="D68" s="21">
        <v>3</v>
      </c>
      <c r="E68" s="21">
        <v>3</v>
      </c>
      <c r="F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O68" s="22">
        <v>2</v>
      </c>
      <c r="P68" s="21">
        <v>0</v>
      </c>
      <c r="Q68" s="21">
        <v>4</v>
      </c>
    </row>
    <row r="69" spans="1:17" x14ac:dyDescent="0.3">
      <c r="B69" s="33" t="s">
        <v>255</v>
      </c>
      <c r="C69" s="21">
        <v>1</v>
      </c>
      <c r="D69" s="21">
        <v>1</v>
      </c>
      <c r="E69" s="21">
        <v>0</v>
      </c>
      <c r="F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O69" s="22">
        <v>0</v>
      </c>
      <c r="P69" s="21">
        <v>0</v>
      </c>
      <c r="Q69" s="21">
        <v>1</v>
      </c>
    </row>
    <row r="70" spans="1:17" x14ac:dyDescent="0.3">
      <c r="B70" s="33" t="s">
        <v>466</v>
      </c>
      <c r="C70" s="21">
        <v>1</v>
      </c>
      <c r="D70" s="21">
        <v>0</v>
      </c>
      <c r="E70" s="21">
        <v>1</v>
      </c>
      <c r="F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O70" s="22">
        <v>0</v>
      </c>
      <c r="P70" s="21">
        <v>1</v>
      </c>
      <c r="Q70" s="21">
        <v>0</v>
      </c>
    </row>
    <row r="71" spans="1:17" x14ac:dyDescent="0.3">
      <c r="B71" s="33" t="s">
        <v>256</v>
      </c>
      <c r="C71" s="21">
        <v>23</v>
      </c>
      <c r="D71" s="21">
        <v>9</v>
      </c>
      <c r="E71" s="21">
        <v>14</v>
      </c>
      <c r="F71" s="21">
        <v>0</v>
      </c>
      <c r="H71" s="21">
        <v>0</v>
      </c>
      <c r="I71" s="21">
        <v>0</v>
      </c>
      <c r="J71" s="21">
        <v>1</v>
      </c>
      <c r="K71" s="21">
        <v>0</v>
      </c>
      <c r="L71" s="21">
        <v>2</v>
      </c>
      <c r="M71" s="21">
        <v>0</v>
      </c>
      <c r="O71" s="22">
        <v>9</v>
      </c>
      <c r="P71" s="21">
        <v>12</v>
      </c>
      <c r="Q71" s="21">
        <v>2</v>
      </c>
    </row>
    <row r="72" spans="1:17" x14ac:dyDescent="0.3">
      <c r="B72" s="33" t="s">
        <v>257</v>
      </c>
      <c r="C72" s="21">
        <v>4</v>
      </c>
      <c r="D72" s="21">
        <v>2</v>
      </c>
      <c r="E72" s="21">
        <v>2</v>
      </c>
      <c r="F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O72" s="22">
        <v>1</v>
      </c>
      <c r="P72" s="21">
        <v>3</v>
      </c>
      <c r="Q72" s="21">
        <v>0</v>
      </c>
    </row>
    <row r="73" spans="1:17" x14ac:dyDescent="0.3">
      <c r="B73" s="33" t="s">
        <v>258</v>
      </c>
      <c r="C73" s="21">
        <v>15</v>
      </c>
      <c r="D73" s="21">
        <v>8</v>
      </c>
      <c r="E73" s="21">
        <v>7</v>
      </c>
      <c r="F73" s="21">
        <v>0</v>
      </c>
      <c r="H73" s="21">
        <v>1</v>
      </c>
      <c r="I73" s="21">
        <v>0</v>
      </c>
      <c r="J73" s="21">
        <v>0</v>
      </c>
      <c r="K73" s="21">
        <v>0</v>
      </c>
      <c r="L73" s="21">
        <v>0</v>
      </c>
      <c r="M73" s="21">
        <v>1</v>
      </c>
      <c r="O73" s="22">
        <v>6</v>
      </c>
      <c r="P73" s="21">
        <v>3</v>
      </c>
      <c r="Q73" s="21">
        <v>6</v>
      </c>
    </row>
    <row r="74" spans="1:17" x14ac:dyDescent="0.3">
      <c r="B74" s="33" t="s">
        <v>259</v>
      </c>
      <c r="C74" s="21">
        <v>13</v>
      </c>
      <c r="D74" s="21">
        <v>4</v>
      </c>
      <c r="E74" s="21">
        <v>9</v>
      </c>
      <c r="F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1</v>
      </c>
      <c r="M74" s="21">
        <v>0</v>
      </c>
      <c r="O74" s="22">
        <v>8</v>
      </c>
      <c r="P74" s="21">
        <v>2</v>
      </c>
      <c r="Q74" s="21">
        <v>3</v>
      </c>
    </row>
    <row r="75" spans="1:17" x14ac:dyDescent="0.3">
      <c r="B75" s="33" t="s">
        <v>260</v>
      </c>
      <c r="C75" s="21">
        <v>5</v>
      </c>
      <c r="D75" s="21">
        <v>3</v>
      </c>
      <c r="E75" s="21">
        <v>2</v>
      </c>
      <c r="F75" s="21">
        <v>0</v>
      </c>
      <c r="H75" s="21">
        <v>1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O75" s="22">
        <v>3</v>
      </c>
      <c r="P75" s="21">
        <v>2</v>
      </c>
      <c r="Q75" s="21">
        <v>0</v>
      </c>
    </row>
    <row r="76" spans="1:17" x14ac:dyDescent="0.3">
      <c r="B76" s="33" t="s">
        <v>261</v>
      </c>
      <c r="C76" s="21">
        <v>4</v>
      </c>
      <c r="D76" s="21">
        <v>3</v>
      </c>
      <c r="E76" s="21">
        <v>1</v>
      </c>
      <c r="F76" s="21">
        <v>0</v>
      </c>
      <c r="H76" s="21">
        <v>1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O76" s="22">
        <v>0</v>
      </c>
      <c r="P76" s="21">
        <v>1</v>
      </c>
      <c r="Q76" s="21">
        <v>3</v>
      </c>
    </row>
    <row r="77" spans="1:17" x14ac:dyDescent="0.3">
      <c r="B77" s="33" t="s">
        <v>262</v>
      </c>
      <c r="C77" s="21">
        <v>15</v>
      </c>
      <c r="D77" s="21">
        <v>3</v>
      </c>
      <c r="E77" s="21">
        <v>12</v>
      </c>
      <c r="F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1</v>
      </c>
      <c r="M77" s="21">
        <v>0</v>
      </c>
      <c r="O77" s="22">
        <v>2</v>
      </c>
      <c r="P77" s="21">
        <v>13</v>
      </c>
      <c r="Q77" s="21">
        <v>0</v>
      </c>
    </row>
    <row r="78" spans="1:17" x14ac:dyDescent="0.3">
      <c r="B78" s="33" t="s">
        <v>263</v>
      </c>
      <c r="C78" s="21">
        <v>2</v>
      </c>
      <c r="D78" s="21">
        <v>1</v>
      </c>
      <c r="E78" s="21">
        <v>0</v>
      </c>
      <c r="F78" s="21">
        <v>1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O78" s="22">
        <v>0</v>
      </c>
      <c r="P78" s="21">
        <v>2</v>
      </c>
      <c r="Q78" s="21">
        <v>0</v>
      </c>
    </row>
    <row r="80" spans="1:17" x14ac:dyDescent="0.3">
      <c r="A80" s="21" t="s">
        <v>3</v>
      </c>
      <c r="C80" s="72">
        <f>SUM(C7:C78)</f>
        <v>573</v>
      </c>
      <c r="D80" s="72">
        <f t="shared" ref="D80:Q80" si="0">SUM(D7:D78)</f>
        <v>275</v>
      </c>
      <c r="E80" s="72">
        <f t="shared" si="0"/>
        <v>293</v>
      </c>
      <c r="F80" s="72">
        <f t="shared" si="0"/>
        <v>5</v>
      </c>
      <c r="G80" s="72">
        <f t="shared" si="0"/>
        <v>0</v>
      </c>
      <c r="H80" s="72">
        <f t="shared" si="0"/>
        <v>3</v>
      </c>
      <c r="I80" s="72">
        <f t="shared" si="0"/>
        <v>7</v>
      </c>
      <c r="J80" s="72">
        <f t="shared" si="0"/>
        <v>6</v>
      </c>
      <c r="K80" s="72">
        <f t="shared" si="0"/>
        <v>0</v>
      </c>
      <c r="L80" s="72">
        <f t="shared" si="0"/>
        <v>25</v>
      </c>
      <c r="M80" s="72">
        <f t="shared" si="0"/>
        <v>9</v>
      </c>
      <c r="N80" s="72">
        <f t="shared" si="0"/>
        <v>0</v>
      </c>
      <c r="O80" s="72">
        <f t="shared" si="0"/>
        <v>189</v>
      </c>
      <c r="P80" s="72">
        <f t="shared" si="0"/>
        <v>203</v>
      </c>
      <c r="Q80" s="72">
        <f t="shared" si="0"/>
        <v>181</v>
      </c>
    </row>
    <row r="82" spans="1:17" x14ac:dyDescent="0.3">
      <c r="A82" s="12"/>
    </row>
    <row r="84" spans="1:17" x14ac:dyDescent="0.3">
      <c r="D84" s="74" t="s">
        <v>188</v>
      </c>
      <c r="E84" s="74"/>
      <c r="F84" s="74"/>
      <c r="G84" s="14"/>
      <c r="H84" s="74" t="s">
        <v>189</v>
      </c>
      <c r="I84" s="74"/>
      <c r="J84" s="74"/>
      <c r="K84" s="74"/>
      <c r="L84" s="74"/>
      <c r="M84" s="74"/>
      <c r="P84" s="24" t="s">
        <v>1</v>
      </c>
      <c r="Q84" s="24" t="s">
        <v>2</v>
      </c>
    </row>
    <row r="85" spans="1:17" x14ac:dyDescent="0.3">
      <c r="A85" s="16" t="s">
        <v>11</v>
      </c>
      <c r="C85" s="18" t="s">
        <v>3</v>
      </c>
      <c r="D85" s="42" t="s">
        <v>4</v>
      </c>
      <c r="E85" s="42" t="s">
        <v>5</v>
      </c>
      <c r="F85" s="42" t="s">
        <v>446</v>
      </c>
      <c r="G85" s="17"/>
      <c r="H85" s="18" t="s">
        <v>6</v>
      </c>
      <c r="I85" s="18" t="s">
        <v>7</v>
      </c>
      <c r="J85" s="18" t="s">
        <v>8</v>
      </c>
      <c r="K85" s="18">
        <v>5</v>
      </c>
      <c r="L85" s="18">
        <v>6</v>
      </c>
      <c r="M85" s="18">
        <v>7</v>
      </c>
      <c r="N85" s="17"/>
      <c r="O85" s="19" t="s">
        <v>9</v>
      </c>
      <c r="P85" s="20" t="s">
        <v>10</v>
      </c>
      <c r="Q85" s="20" t="s">
        <v>29</v>
      </c>
    </row>
    <row r="86" spans="1:17" x14ac:dyDescent="0.3">
      <c r="A86" s="16"/>
      <c r="B86" s="69" t="s">
        <v>264</v>
      </c>
      <c r="C86" s="21">
        <v>5</v>
      </c>
      <c r="D86" s="56">
        <v>3</v>
      </c>
      <c r="E86" s="56">
        <v>2</v>
      </c>
      <c r="F86" s="56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O86" s="56">
        <v>4</v>
      </c>
      <c r="P86" s="56">
        <v>1</v>
      </c>
      <c r="Q86" s="56">
        <v>0</v>
      </c>
    </row>
    <row r="87" spans="1:17" x14ac:dyDescent="0.3">
      <c r="B87" s="69" t="s">
        <v>265</v>
      </c>
      <c r="C87" s="21">
        <v>59</v>
      </c>
      <c r="D87" s="56">
        <v>22</v>
      </c>
      <c r="E87" s="56">
        <v>36</v>
      </c>
      <c r="F87" s="56">
        <v>1</v>
      </c>
      <c r="H87" s="57">
        <v>0</v>
      </c>
      <c r="I87" s="57">
        <v>1</v>
      </c>
      <c r="J87" s="57">
        <v>1</v>
      </c>
      <c r="K87" s="57">
        <v>0</v>
      </c>
      <c r="L87" s="57">
        <v>1</v>
      </c>
      <c r="M87" s="57">
        <v>1</v>
      </c>
      <c r="O87" s="56">
        <v>40</v>
      </c>
      <c r="P87" s="56">
        <v>11</v>
      </c>
      <c r="Q87" s="56">
        <v>8</v>
      </c>
    </row>
    <row r="88" spans="1:17" x14ac:dyDescent="0.3">
      <c r="B88" s="69" t="s">
        <v>266</v>
      </c>
      <c r="C88" s="21">
        <v>55</v>
      </c>
      <c r="D88" s="56">
        <v>42</v>
      </c>
      <c r="E88" s="56">
        <v>12</v>
      </c>
      <c r="F88" s="56">
        <v>1</v>
      </c>
      <c r="H88" s="57">
        <v>0</v>
      </c>
      <c r="I88" s="57">
        <v>1</v>
      </c>
      <c r="J88" s="57">
        <v>2</v>
      </c>
      <c r="K88" s="57">
        <v>0</v>
      </c>
      <c r="L88" s="57">
        <v>1</v>
      </c>
      <c r="M88" s="57">
        <v>3</v>
      </c>
      <c r="O88" s="56">
        <v>30</v>
      </c>
      <c r="P88" s="56">
        <v>21</v>
      </c>
      <c r="Q88" s="56">
        <v>4</v>
      </c>
    </row>
    <row r="89" spans="1:17" ht="26" x14ac:dyDescent="0.3">
      <c r="B89" s="69" t="s">
        <v>267</v>
      </c>
      <c r="C89" s="21">
        <v>1</v>
      </c>
      <c r="D89" s="56">
        <v>1</v>
      </c>
      <c r="E89" s="56">
        <v>0</v>
      </c>
      <c r="F89" s="56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O89" s="56">
        <v>0</v>
      </c>
      <c r="P89" s="56">
        <v>0</v>
      </c>
      <c r="Q89" s="56">
        <v>1</v>
      </c>
    </row>
    <row r="90" spans="1:17" ht="26" x14ac:dyDescent="0.3">
      <c r="B90" s="69" t="s">
        <v>268</v>
      </c>
      <c r="C90" s="21">
        <v>2</v>
      </c>
      <c r="D90" s="56">
        <v>0</v>
      </c>
      <c r="E90" s="56">
        <v>2</v>
      </c>
      <c r="F90" s="56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O90" s="56">
        <v>0</v>
      </c>
      <c r="P90" s="56">
        <v>0</v>
      </c>
      <c r="Q90" s="56">
        <v>2</v>
      </c>
    </row>
    <row r="91" spans="1:17" ht="26" x14ac:dyDescent="0.3">
      <c r="B91" s="69" t="s">
        <v>269</v>
      </c>
      <c r="C91" s="21">
        <v>3</v>
      </c>
      <c r="D91" s="56">
        <v>2</v>
      </c>
      <c r="E91" s="56">
        <v>1</v>
      </c>
      <c r="F91" s="56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O91" s="56">
        <v>0</v>
      </c>
      <c r="P91" s="56">
        <v>0</v>
      </c>
      <c r="Q91" s="56">
        <v>3</v>
      </c>
    </row>
    <row r="92" spans="1:17" x14ac:dyDescent="0.3">
      <c r="B92" s="69" t="s">
        <v>270</v>
      </c>
      <c r="C92" s="21">
        <v>23</v>
      </c>
      <c r="D92" s="56">
        <v>15</v>
      </c>
      <c r="E92" s="56">
        <v>8</v>
      </c>
      <c r="F92" s="56">
        <v>0</v>
      </c>
      <c r="H92" s="57">
        <v>0</v>
      </c>
      <c r="I92" s="57">
        <v>1</v>
      </c>
      <c r="J92" s="57">
        <v>1</v>
      </c>
      <c r="K92" s="57">
        <v>0</v>
      </c>
      <c r="L92" s="57">
        <v>1</v>
      </c>
      <c r="M92" s="57">
        <v>0</v>
      </c>
      <c r="O92" s="56">
        <v>15</v>
      </c>
      <c r="P92" s="56">
        <v>8</v>
      </c>
      <c r="Q92" s="56">
        <v>0</v>
      </c>
    </row>
    <row r="93" spans="1:17" x14ac:dyDescent="0.3">
      <c r="B93" s="25" t="s">
        <v>271</v>
      </c>
      <c r="C93" s="21">
        <v>16</v>
      </c>
      <c r="D93" s="21">
        <v>11</v>
      </c>
      <c r="E93" s="21">
        <v>5</v>
      </c>
      <c r="F93" s="21">
        <v>0</v>
      </c>
      <c r="H93" s="21">
        <v>0</v>
      </c>
      <c r="I93" s="21">
        <v>0</v>
      </c>
      <c r="J93" s="21">
        <v>1</v>
      </c>
      <c r="K93" s="21">
        <v>0</v>
      </c>
      <c r="L93" s="21">
        <v>1</v>
      </c>
      <c r="M93" s="21">
        <v>0</v>
      </c>
      <c r="O93" s="22">
        <v>16</v>
      </c>
      <c r="P93" s="21">
        <v>0</v>
      </c>
      <c r="Q93" s="21">
        <v>0</v>
      </c>
    </row>
    <row r="94" spans="1:17" ht="26" x14ac:dyDescent="0.3">
      <c r="A94" s="23"/>
      <c r="B94" s="33" t="s">
        <v>467</v>
      </c>
      <c r="C94" s="21">
        <v>1</v>
      </c>
      <c r="D94" s="21">
        <v>1</v>
      </c>
      <c r="E94" s="21">
        <v>0</v>
      </c>
      <c r="F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O94" s="21">
        <v>0</v>
      </c>
      <c r="P94" s="21">
        <v>1</v>
      </c>
      <c r="Q94" s="21">
        <v>0</v>
      </c>
    </row>
    <row r="95" spans="1:17" ht="26" x14ac:dyDescent="0.3">
      <c r="A95" s="23"/>
      <c r="B95" s="33" t="s">
        <v>272</v>
      </c>
      <c r="C95" s="21">
        <v>2</v>
      </c>
      <c r="D95" s="21">
        <v>0</v>
      </c>
      <c r="E95" s="21">
        <v>2</v>
      </c>
      <c r="F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1</v>
      </c>
      <c r="M95" s="21">
        <v>0</v>
      </c>
      <c r="O95" s="22">
        <v>1</v>
      </c>
      <c r="P95" s="21">
        <v>1</v>
      </c>
      <c r="Q95" s="21">
        <v>0</v>
      </c>
    </row>
    <row r="96" spans="1:17" x14ac:dyDescent="0.3">
      <c r="A96" s="23"/>
      <c r="B96" s="33" t="s">
        <v>273</v>
      </c>
      <c r="C96" s="21">
        <v>64</v>
      </c>
      <c r="D96" s="21">
        <v>37</v>
      </c>
      <c r="E96" s="21">
        <v>27</v>
      </c>
      <c r="F96" s="21">
        <v>0</v>
      </c>
      <c r="H96" s="21">
        <v>0</v>
      </c>
      <c r="I96" s="21">
        <v>2</v>
      </c>
      <c r="J96" s="21">
        <v>2</v>
      </c>
      <c r="K96" s="21">
        <v>0</v>
      </c>
      <c r="L96" s="21">
        <v>6</v>
      </c>
      <c r="M96" s="21">
        <v>1</v>
      </c>
      <c r="O96" s="22">
        <v>49</v>
      </c>
      <c r="P96" s="21">
        <v>14</v>
      </c>
      <c r="Q96" s="21">
        <v>1</v>
      </c>
    </row>
    <row r="97" spans="1:17" x14ac:dyDescent="0.3">
      <c r="B97" s="33" t="s">
        <v>274</v>
      </c>
      <c r="C97" s="21">
        <v>1</v>
      </c>
      <c r="D97" s="21">
        <v>1</v>
      </c>
      <c r="E97" s="21">
        <v>0</v>
      </c>
      <c r="F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O97" s="22">
        <v>1</v>
      </c>
      <c r="P97" s="21">
        <v>0</v>
      </c>
      <c r="Q97" s="21">
        <v>0</v>
      </c>
    </row>
    <row r="98" spans="1:17" x14ac:dyDescent="0.3">
      <c r="B98" s="33" t="s">
        <v>275</v>
      </c>
      <c r="C98" s="21">
        <v>30</v>
      </c>
      <c r="D98" s="21">
        <v>18</v>
      </c>
      <c r="E98" s="21">
        <v>12</v>
      </c>
      <c r="F98" s="21">
        <v>0</v>
      </c>
      <c r="H98" s="21">
        <v>0</v>
      </c>
      <c r="I98" s="21">
        <v>1</v>
      </c>
      <c r="J98" s="21">
        <v>3</v>
      </c>
      <c r="K98" s="21">
        <v>0</v>
      </c>
      <c r="L98" s="21">
        <v>1</v>
      </c>
      <c r="M98" s="21">
        <v>1</v>
      </c>
      <c r="O98" s="22">
        <v>9</v>
      </c>
      <c r="P98" s="21">
        <v>0</v>
      </c>
      <c r="Q98" s="21">
        <v>21</v>
      </c>
    </row>
    <row r="99" spans="1:17" x14ac:dyDescent="0.3">
      <c r="B99" s="33" t="s">
        <v>276</v>
      </c>
      <c r="C99" s="21">
        <v>20</v>
      </c>
      <c r="D99" s="21">
        <v>13</v>
      </c>
      <c r="E99" s="21">
        <v>7</v>
      </c>
      <c r="F99" s="21">
        <v>0</v>
      </c>
      <c r="H99" s="21">
        <v>0</v>
      </c>
      <c r="I99" s="21">
        <v>1</v>
      </c>
      <c r="J99" s="21">
        <v>2</v>
      </c>
      <c r="K99" s="21">
        <v>0</v>
      </c>
      <c r="L99" s="21">
        <v>1</v>
      </c>
      <c r="M99" s="21">
        <v>1</v>
      </c>
      <c r="O99" s="22">
        <v>17</v>
      </c>
      <c r="P99" s="21">
        <v>2</v>
      </c>
      <c r="Q99" s="21">
        <v>1</v>
      </c>
    </row>
    <row r="100" spans="1:17" x14ac:dyDescent="0.3">
      <c r="B100" s="33" t="s">
        <v>277</v>
      </c>
      <c r="C100" s="21">
        <v>34</v>
      </c>
      <c r="D100" s="21">
        <v>18</v>
      </c>
      <c r="E100" s="21">
        <v>16</v>
      </c>
      <c r="F100" s="21">
        <v>0</v>
      </c>
      <c r="H100" s="21">
        <v>0</v>
      </c>
      <c r="I100" s="21">
        <v>1</v>
      </c>
      <c r="J100" s="21">
        <v>0</v>
      </c>
      <c r="K100" s="21">
        <v>0</v>
      </c>
      <c r="L100" s="21">
        <v>0</v>
      </c>
      <c r="M100" s="21">
        <v>0</v>
      </c>
      <c r="O100" s="22">
        <v>2</v>
      </c>
      <c r="P100" s="21">
        <v>4</v>
      </c>
      <c r="Q100" s="21">
        <v>28</v>
      </c>
    </row>
    <row r="101" spans="1:17" x14ac:dyDescent="0.3">
      <c r="B101" s="33" t="s">
        <v>278</v>
      </c>
      <c r="C101" s="21">
        <v>1</v>
      </c>
      <c r="D101" s="21">
        <v>0</v>
      </c>
      <c r="E101" s="21">
        <v>1</v>
      </c>
      <c r="F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O101" s="22">
        <v>1</v>
      </c>
      <c r="P101" s="21">
        <v>0</v>
      </c>
      <c r="Q101" s="21">
        <v>0</v>
      </c>
    </row>
    <row r="102" spans="1:17" x14ac:dyDescent="0.3">
      <c r="B102" s="33" t="s">
        <v>279</v>
      </c>
      <c r="C102" s="21">
        <v>3</v>
      </c>
      <c r="D102" s="21">
        <v>3</v>
      </c>
      <c r="E102" s="21">
        <v>0</v>
      </c>
      <c r="F102" s="21">
        <v>0</v>
      </c>
      <c r="H102" s="21">
        <v>0</v>
      </c>
      <c r="I102" s="21">
        <v>1</v>
      </c>
      <c r="J102" s="21">
        <v>0</v>
      </c>
      <c r="K102" s="21">
        <v>0</v>
      </c>
      <c r="L102" s="21">
        <v>0</v>
      </c>
      <c r="M102" s="21">
        <v>1</v>
      </c>
      <c r="O102" s="22">
        <v>1</v>
      </c>
      <c r="P102" s="21">
        <v>2</v>
      </c>
      <c r="Q102" s="21">
        <v>0</v>
      </c>
    </row>
    <row r="103" spans="1:17" x14ac:dyDescent="0.3">
      <c r="B103" s="33" t="s">
        <v>280</v>
      </c>
      <c r="C103" s="21">
        <v>13</v>
      </c>
      <c r="D103" s="21">
        <v>8</v>
      </c>
      <c r="E103" s="21">
        <v>4</v>
      </c>
      <c r="F103" s="21">
        <v>1</v>
      </c>
      <c r="H103" s="21">
        <v>0</v>
      </c>
      <c r="I103" s="21">
        <v>2</v>
      </c>
      <c r="J103" s="21">
        <v>1</v>
      </c>
      <c r="K103" s="21">
        <v>0</v>
      </c>
      <c r="L103" s="21">
        <v>1</v>
      </c>
      <c r="M103" s="21">
        <v>0</v>
      </c>
      <c r="O103" s="22">
        <v>5</v>
      </c>
      <c r="P103" s="21">
        <v>7</v>
      </c>
      <c r="Q103" s="21">
        <v>1</v>
      </c>
    </row>
    <row r="104" spans="1:17" x14ac:dyDescent="0.3">
      <c r="B104" s="33" t="s">
        <v>281</v>
      </c>
      <c r="C104" s="21">
        <v>1</v>
      </c>
      <c r="D104" s="21">
        <v>1</v>
      </c>
      <c r="E104" s="21">
        <v>0</v>
      </c>
      <c r="F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O104" s="22">
        <v>1</v>
      </c>
      <c r="P104" s="21">
        <v>0</v>
      </c>
      <c r="Q104" s="21">
        <v>0</v>
      </c>
    </row>
    <row r="105" spans="1:17" x14ac:dyDescent="0.3">
      <c r="B105" s="33" t="s">
        <v>282</v>
      </c>
      <c r="C105" s="21">
        <v>23</v>
      </c>
      <c r="D105" s="21">
        <v>16</v>
      </c>
      <c r="E105" s="21">
        <v>5</v>
      </c>
      <c r="F105" s="21">
        <v>2</v>
      </c>
      <c r="H105" s="21">
        <v>0</v>
      </c>
      <c r="I105" s="21">
        <v>1</v>
      </c>
      <c r="J105" s="21">
        <v>0</v>
      </c>
      <c r="K105" s="21">
        <v>0</v>
      </c>
      <c r="L105" s="21">
        <v>2</v>
      </c>
      <c r="M105" s="21">
        <v>0</v>
      </c>
      <c r="O105" s="22">
        <v>9</v>
      </c>
      <c r="P105" s="21">
        <v>5</v>
      </c>
      <c r="Q105" s="21">
        <v>9</v>
      </c>
    </row>
    <row r="106" spans="1:17" x14ac:dyDescent="0.3">
      <c r="B106" s="33" t="s">
        <v>283</v>
      </c>
      <c r="C106" s="21">
        <v>4</v>
      </c>
      <c r="D106" s="21">
        <v>4</v>
      </c>
      <c r="E106" s="21">
        <v>0</v>
      </c>
      <c r="F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O106" s="22">
        <v>1</v>
      </c>
      <c r="P106" s="21">
        <v>0</v>
      </c>
      <c r="Q106" s="21">
        <v>3</v>
      </c>
    </row>
    <row r="107" spans="1:17" x14ac:dyDescent="0.3">
      <c r="B107" s="33" t="s">
        <v>284</v>
      </c>
      <c r="C107" s="21">
        <v>12</v>
      </c>
      <c r="D107" s="21">
        <v>8</v>
      </c>
      <c r="E107" s="21">
        <v>4</v>
      </c>
      <c r="F107" s="21">
        <v>0</v>
      </c>
      <c r="H107" s="21">
        <v>0</v>
      </c>
      <c r="I107" s="21">
        <v>0</v>
      </c>
      <c r="J107" s="21">
        <v>2</v>
      </c>
      <c r="K107" s="21">
        <v>0</v>
      </c>
      <c r="L107" s="21">
        <v>0</v>
      </c>
      <c r="M107" s="21">
        <v>0</v>
      </c>
      <c r="O107" s="22">
        <v>10</v>
      </c>
      <c r="P107" s="21">
        <v>2</v>
      </c>
      <c r="Q107" s="21">
        <v>0</v>
      </c>
    </row>
    <row r="108" spans="1:17" x14ac:dyDescent="0.3">
      <c r="B108" s="33" t="s">
        <v>285</v>
      </c>
      <c r="C108" s="21">
        <v>5</v>
      </c>
      <c r="D108" s="21">
        <v>1</v>
      </c>
      <c r="E108" s="21">
        <v>4</v>
      </c>
      <c r="F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1</v>
      </c>
      <c r="M108" s="21">
        <v>0</v>
      </c>
      <c r="O108" s="22">
        <v>5</v>
      </c>
      <c r="P108" s="21">
        <v>0</v>
      </c>
      <c r="Q108" s="21">
        <v>0</v>
      </c>
    </row>
    <row r="109" spans="1:17" x14ac:dyDescent="0.3">
      <c r="B109" s="33" t="s">
        <v>286</v>
      </c>
      <c r="C109" s="21">
        <v>69</v>
      </c>
      <c r="D109" s="21">
        <v>33</v>
      </c>
      <c r="E109" s="21">
        <v>35</v>
      </c>
      <c r="F109" s="21">
        <v>1</v>
      </c>
      <c r="H109" s="21">
        <v>0</v>
      </c>
      <c r="I109" s="21">
        <v>2</v>
      </c>
      <c r="J109" s="21">
        <v>4</v>
      </c>
      <c r="K109" s="21">
        <v>0</v>
      </c>
      <c r="L109" s="21">
        <v>1</v>
      </c>
      <c r="M109" s="21">
        <v>0</v>
      </c>
      <c r="O109" s="22">
        <v>14</v>
      </c>
      <c r="P109" s="21">
        <v>3</v>
      </c>
      <c r="Q109" s="21">
        <v>52</v>
      </c>
    </row>
    <row r="110" spans="1:17" x14ac:dyDescent="0.3">
      <c r="B110" s="33" t="s">
        <v>287</v>
      </c>
      <c r="C110" s="21">
        <v>17</v>
      </c>
      <c r="D110" s="21">
        <v>13</v>
      </c>
      <c r="E110" s="21">
        <v>4</v>
      </c>
      <c r="F110" s="21">
        <v>0</v>
      </c>
      <c r="H110" s="21">
        <v>0</v>
      </c>
      <c r="I110" s="21">
        <v>1</v>
      </c>
      <c r="J110" s="21">
        <v>0</v>
      </c>
      <c r="K110" s="21">
        <v>0</v>
      </c>
      <c r="L110" s="21">
        <v>1</v>
      </c>
      <c r="M110" s="21">
        <v>0</v>
      </c>
      <c r="O110" s="22">
        <v>10</v>
      </c>
      <c r="P110" s="21">
        <v>7</v>
      </c>
      <c r="Q110" s="21">
        <v>0</v>
      </c>
    </row>
    <row r="112" spans="1:17" x14ac:dyDescent="0.3">
      <c r="A112" s="21" t="s">
        <v>3</v>
      </c>
      <c r="C112" s="72">
        <f>SUM(C86:C110)</f>
        <v>464</v>
      </c>
      <c r="D112" s="72">
        <f t="shared" ref="D112:Q112" si="1">SUM(D86:D110)</f>
        <v>271</v>
      </c>
      <c r="E112" s="72">
        <f t="shared" si="1"/>
        <v>187</v>
      </c>
      <c r="F112" s="72">
        <f t="shared" si="1"/>
        <v>6</v>
      </c>
      <c r="G112" s="72">
        <f t="shared" si="1"/>
        <v>0</v>
      </c>
      <c r="H112" s="72">
        <f t="shared" si="1"/>
        <v>0</v>
      </c>
      <c r="I112" s="72">
        <f t="shared" si="1"/>
        <v>15</v>
      </c>
      <c r="J112" s="72">
        <f t="shared" si="1"/>
        <v>19</v>
      </c>
      <c r="K112" s="72">
        <f t="shared" si="1"/>
        <v>0</v>
      </c>
      <c r="L112" s="72">
        <f t="shared" si="1"/>
        <v>19</v>
      </c>
      <c r="M112" s="72">
        <f t="shared" si="1"/>
        <v>8</v>
      </c>
      <c r="N112" s="72">
        <f t="shared" si="1"/>
        <v>0</v>
      </c>
      <c r="O112" s="72">
        <f t="shared" si="1"/>
        <v>241</v>
      </c>
      <c r="P112" s="72">
        <f t="shared" si="1"/>
        <v>89</v>
      </c>
      <c r="Q112" s="72">
        <f t="shared" si="1"/>
        <v>134</v>
      </c>
    </row>
    <row r="116" spans="1:17" x14ac:dyDescent="0.3">
      <c r="D116" s="74" t="s">
        <v>188</v>
      </c>
      <c r="E116" s="74"/>
      <c r="F116" s="74"/>
      <c r="G116" s="14"/>
      <c r="H116" s="74" t="s">
        <v>189</v>
      </c>
      <c r="I116" s="74"/>
      <c r="J116" s="74"/>
      <c r="K116" s="74"/>
      <c r="L116" s="74"/>
      <c r="M116" s="74"/>
      <c r="P116" s="24" t="s">
        <v>1</v>
      </c>
      <c r="Q116" s="24" t="s">
        <v>2</v>
      </c>
    </row>
    <row r="117" spans="1:17" x14ac:dyDescent="0.3">
      <c r="A117" s="16" t="s">
        <v>12</v>
      </c>
      <c r="B117" s="31"/>
      <c r="C117" s="18" t="s">
        <v>3</v>
      </c>
      <c r="D117" s="42" t="s">
        <v>4</v>
      </c>
      <c r="E117" s="42" t="s">
        <v>5</v>
      </c>
      <c r="F117" s="42" t="s">
        <v>446</v>
      </c>
      <c r="G117" s="17"/>
      <c r="H117" s="18" t="s">
        <v>6</v>
      </c>
      <c r="I117" s="18" t="s">
        <v>7</v>
      </c>
      <c r="J117" s="18" t="s">
        <v>8</v>
      </c>
      <c r="K117" s="18">
        <v>5</v>
      </c>
      <c r="L117" s="18">
        <v>6</v>
      </c>
      <c r="M117" s="18">
        <v>7</v>
      </c>
      <c r="N117" s="17"/>
      <c r="O117" s="19" t="s">
        <v>9</v>
      </c>
      <c r="P117" s="20" t="s">
        <v>10</v>
      </c>
      <c r="Q117" s="20" t="s">
        <v>29</v>
      </c>
    </row>
    <row r="118" spans="1:17" x14ac:dyDescent="0.3">
      <c r="B118" s="3" t="s">
        <v>288</v>
      </c>
      <c r="C118" s="21">
        <v>38</v>
      </c>
      <c r="D118" s="56">
        <v>20</v>
      </c>
      <c r="E118" s="56">
        <v>17</v>
      </c>
      <c r="F118" s="56">
        <v>1</v>
      </c>
      <c r="H118" s="57">
        <v>0</v>
      </c>
      <c r="I118" s="57">
        <v>1</v>
      </c>
      <c r="J118" s="57">
        <v>3</v>
      </c>
      <c r="K118" s="57">
        <v>0</v>
      </c>
      <c r="L118" s="57">
        <v>3</v>
      </c>
      <c r="M118" s="57">
        <v>0</v>
      </c>
      <c r="O118" s="56">
        <v>13</v>
      </c>
      <c r="P118" s="56">
        <v>7</v>
      </c>
      <c r="Q118" s="56">
        <v>18</v>
      </c>
    </row>
    <row r="119" spans="1:17" x14ac:dyDescent="0.3">
      <c r="B119" s="3" t="s">
        <v>289</v>
      </c>
      <c r="C119" s="21">
        <v>2</v>
      </c>
      <c r="D119" s="56">
        <v>2</v>
      </c>
      <c r="E119" s="56">
        <v>0</v>
      </c>
      <c r="F119" s="56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O119" s="56">
        <v>2</v>
      </c>
      <c r="P119" s="56">
        <v>0</v>
      </c>
      <c r="Q119" s="56">
        <v>0</v>
      </c>
    </row>
    <row r="120" spans="1:17" x14ac:dyDescent="0.3">
      <c r="B120" s="3" t="s">
        <v>290</v>
      </c>
      <c r="C120" s="21">
        <v>4</v>
      </c>
      <c r="D120" s="56">
        <v>2</v>
      </c>
      <c r="E120" s="56">
        <v>2</v>
      </c>
      <c r="F120" s="56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O120" s="56">
        <v>0</v>
      </c>
      <c r="P120" s="56">
        <v>0</v>
      </c>
      <c r="Q120" s="56">
        <v>4</v>
      </c>
    </row>
    <row r="121" spans="1:17" x14ac:dyDescent="0.3">
      <c r="B121" s="3" t="s">
        <v>291</v>
      </c>
      <c r="C121" s="21">
        <v>9</v>
      </c>
      <c r="D121" s="56">
        <v>2</v>
      </c>
      <c r="E121" s="56">
        <v>6</v>
      </c>
      <c r="F121" s="56">
        <v>1</v>
      </c>
      <c r="H121" s="57">
        <v>0</v>
      </c>
      <c r="I121" s="57">
        <v>1</v>
      </c>
      <c r="J121" s="57">
        <v>0</v>
      </c>
      <c r="K121" s="57">
        <v>0</v>
      </c>
      <c r="L121" s="57">
        <v>1</v>
      </c>
      <c r="M121" s="57">
        <v>0</v>
      </c>
      <c r="O121" s="56">
        <v>7</v>
      </c>
      <c r="P121" s="56">
        <v>2</v>
      </c>
      <c r="Q121" s="56">
        <v>0</v>
      </c>
    </row>
    <row r="122" spans="1:17" x14ac:dyDescent="0.3">
      <c r="B122" s="3" t="s">
        <v>292</v>
      </c>
      <c r="C122" s="21">
        <v>27</v>
      </c>
      <c r="D122" s="56">
        <v>6</v>
      </c>
      <c r="E122" s="56">
        <v>20</v>
      </c>
      <c r="F122" s="56">
        <v>1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1</v>
      </c>
      <c r="O122" s="56">
        <v>2</v>
      </c>
      <c r="P122" s="56">
        <v>4</v>
      </c>
      <c r="Q122" s="56">
        <v>21</v>
      </c>
    </row>
    <row r="123" spans="1:17" x14ac:dyDescent="0.3">
      <c r="B123" s="3" t="s">
        <v>293</v>
      </c>
      <c r="C123" s="21">
        <v>2</v>
      </c>
      <c r="D123" s="56">
        <v>1</v>
      </c>
      <c r="E123" s="56">
        <v>1</v>
      </c>
      <c r="F123" s="56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O123" s="56">
        <v>1</v>
      </c>
      <c r="P123" s="56">
        <v>0</v>
      </c>
      <c r="Q123" s="56">
        <v>1</v>
      </c>
    </row>
    <row r="124" spans="1:17" x14ac:dyDescent="0.3">
      <c r="B124" s="3" t="s">
        <v>294</v>
      </c>
      <c r="C124" s="21">
        <v>3</v>
      </c>
      <c r="D124" s="56">
        <v>1</v>
      </c>
      <c r="E124" s="56">
        <v>2</v>
      </c>
      <c r="F124" s="56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O124" s="56">
        <v>3</v>
      </c>
      <c r="P124" s="56">
        <v>0</v>
      </c>
      <c r="Q124" s="56">
        <v>0</v>
      </c>
    </row>
    <row r="125" spans="1:17" x14ac:dyDescent="0.3">
      <c r="B125" s="33" t="s">
        <v>295</v>
      </c>
      <c r="C125" s="21">
        <v>17</v>
      </c>
      <c r="D125" s="21">
        <v>4</v>
      </c>
      <c r="E125" s="21">
        <v>12</v>
      </c>
      <c r="F125" s="21">
        <v>1</v>
      </c>
      <c r="H125" s="21">
        <v>0</v>
      </c>
      <c r="I125" s="21">
        <v>1</v>
      </c>
      <c r="J125" s="21">
        <v>1</v>
      </c>
      <c r="K125" s="21">
        <v>0</v>
      </c>
      <c r="L125" s="21">
        <v>1</v>
      </c>
      <c r="M125" s="21">
        <v>1</v>
      </c>
      <c r="O125" s="22">
        <v>7</v>
      </c>
      <c r="P125" s="21">
        <v>2</v>
      </c>
      <c r="Q125" s="21">
        <v>8</v>
      </c>
    </row>
    <row r="126" spans="1:17" x14ac:dyDescent="0.3">
      <c r="A126" s="23"/>
      <c r="B126" s="33" t="s">
        <v>339</v>
      </c>
      <c r="C126" s="21">
        <v>1</v>
      </c>
      <c r="D126" s="21">
        <v>0</v>
      </c>
      <c r="E126" s="21">
        <v>1</v>
      </c>
      <c r="F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O126" s="21">
        <v>0</v>
      </c>
      <c r="P126" s="21">
        <v>0</v>
      </c>
      <c r="Q126" s="21">
        <v>1</v>
      </c>
    </row>
    <row r="127" spans="1:17" ht="26" x14ac:dyDescent="0.3">
      <c r="B127" s="33" t="s">
        <v>468</v>
      </c>
      <c r="C127" s="21">
        <v>7</v>
      </c>
      <c r="D127" s="21">
        <v>2</v>
      </c>
      <c r="E127" s="21">
        <v>5</v>
      </c>
      <c r="F127" s="21">
        <v>0</v>
      </c>
      <c r="H127" s="21">
        <v>0</v>
      </c>
      <c r="I127" s="21">
        <v>0</v>
      </c>
      <c r="J127" s="21">
        <v>1</v>
      </c>
      <c r="K127" s="21">
        <v>0</v>
      </c>
      <c r="L127" s="21">
        <v>0</v>
      </c>
      <c r="M127" s="21">
        <v>0</v>
      </c>
      <c r="O127" s="22">
        <v>0</v>
      </c>
      <c r="P127" s="21">
        <v>3</v>
      </c>
      <c r="Q127" s="21">
        <v>4</v>
      </c>
    </row>
    <row r="128" spans="1:17" ht="26" x14ac:dyDescent="0.3">
      <c r="B128" s="33" t="s">
        <v>469</v>
      </c>
      <c r="C128" s="21">
        <v>1</v>
      </c>
      <c r="D128" s="21">
        <v>0</v>
      </c>
      <c r="E128" s="21">
        <v>1</v>
      </c>
      <c r="F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O128" s="22">
        <v>0</v>
      </c>
      <c r="P128" s="21">
        <v>0</v>
      </c>
      <c r="Q128" s="21">
        <v>1</v>
      </c>
    </row>
    <row r="129" spans="1:38" ht="26" x14ac:dyDescent="0.3">
      <c r="B129" s="33" t="s">
        <v>470</v>
      </c>
      <c r="C129" s="21">
        <v>1</v>
      </c>
      <c r="D129" s="21">
        <v>0</v>
      </c>
      <c r="E129" s="21">
        <v>1</v>
      </c>
      <c r="F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O129" s="22">
        <v>0</v>
      </c>
      <c r="P129" s="21">
        <v>0</v>
      </c>
      <c r="Q129" s="21">
        <v>1</v>
      </c>
    </row>
    <row r="130" spans="1:38" x14ac:dyDescent="0.3">
      <c r="B130" s="33" t="s">
        <v>296</v>
      </c>
      <c r="C130" s="21">
        <v>2</v>
      </c>
      <c r="D130" s="21">
        <v>0</v>
      </c>
      <c r="E130" s="21">
        <v>2</v>
      </c>
      <c r="F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O130" s="22">
        <v>0</v>
      </c>
      <c r="P130" s="21">
        <v>0</v>
      </c>
      <c r="Q130" s="21">
        <v>2</v>
      </c>
    </row>
    <row r="131" spans="1:38" x14ac:dyDescent="0.3">
      <c r="B131" s="33" t="s">
        <v>297</v>
      </c>
      <c r="C131" s="21">
        <v>4</v>
      </c>
      <c r="D131" s="21">
        <v>3</v>
      </c>
      <c r="E131" s="21">
        <v>1</v>
      </c>
      <c r="F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1</v>
      </c>
      <c r="M131" s="21">
        <v>0</v>
      </c>
      <c r="O131" s="22">
        <v>1</v>
      </c>
      <c r="P131" s="21">
        <v>1</v>
      </c>
      <c r="Q131" s="21">
        <v>2</v>
      </c>
    </row>
    <row r="132" spans="1:38" x14ac:dyDescent="0.3">
      <c r="B132" s="33" t="s">
        <v>298</v>
      </c>
      <c r="C132" s="21">
        <v>14</v>
      </c>
      <c r="D132" s="21">
        <v>5</v>
      </c>
      <c r="E132" s="21">
        <v>9</v>
      </c>
      <c r="F132" s="21">
        <v>0</v>
      </c>
      <c r="H132" s="21">
        <v>0</v>
      </c>
      <c r="I132" s="21">
        <v>0</v>
      </c>
      <c r="J132" s="21">
        <v>1</v>
      </c>
      <c r="K132" s="21">
        <v>0</v>
      </c>
      <c r="L132" s="21">
        <v>1</v>
      </c>
      <c r="M132" s="21">
        <v>0</v>
      </c>
      <c r="O132" s="22">
        <v>5</v>
      </c>
      <c r="P132" s="21">
        <v>4</v>
      </c>
      <c r="Q132" s="21">
        <v>5</v>
      </c>
    </row>
    <row r="133" spans="1:38" x14ac:dyDescent="0.3">
      <c r="B133" s="33" t="s">
        <v>299</v>
      </c>
      <c r="C133" s="21">
        <v>3</v>
      </c>
      <c r="D133" s="21">
        <v>0</v>
      </c>
      <c r="E133" s="21">
        <v>3</v>
      </c>
      <c r="F133" s="21">
        <v>0</v>
      </c>
      <c r="H133" s="21">
        <v>0</v>
      </c>
      <c r="I133" s="21">
        <v>0</v>
      </c>
      <c r="J133" s="21">
        <v>2</v>
      </c>
      <c r="K133" s="21">
        <v>0</v>
      </c>
      <c r="L133" s="21">
        <v>0</v>
      </c>
      <c r="M133" s="21">
        <v>0</v>
      </c>
      <c r="O133" s="22">
        <v>3</v>
      </c>
      <c r="P133" s="21">
        <v>0</v>
      </c>
      <c r="Q133" s="21">
        <v>0</v>
      </c>
    </row>
    <row r="134" spans="1:38" x14ac:dyDescent="0.3">
      <c r="B134" s="33" t="s">
        <v>300</v>
      </c>
      <c r="C134" s="21">
        <v>9</v>
      </c>
      <c r="D134" s="21">
        <v>2</v>
      </c>
      <c r="E134" s="21">
        <v>7</v>
      </c>
      <c r="F134" s="21">
        <v>0</v>
      </c>
      <c r="H134" s="21">
        <v>0</v>
      </c>
      <c r="I134" s="21">
        <v>0</v>
      </c>
      <c r="J134" s="21">
        <v>1</v>
      </c>
      <c r="K134" s="21">
        <v>0</v>
      </c>
      <c r="L134" s="21">
        <v>2</v>
      </c>
      <c r="M134" s="21">
        <v>0</v>
      </c>
      <c r="O134" s="22">
        <v>2</v>
      </c>
      <c r="P134" s="21">
        <v>1</v>
      </c>
      <c r="Q134" s="21">
        <v>6</v>
      </c>
    </row>
    <row r="135" spans="1:38" x14ac:dyDescent="0.3">
      <c r="B135" s="33" t="s">
        <v>301</v>
      </c>
      <c r="C135" s="21">
        <v>13</v>
      </c>
      <c r="D135" s="21">
        <v>7</v>
      </c>
      <c r="E135" s="21">
        <v>6</v>
      </c>
      <c r="F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O135" s="22">
        <v>3</v>
      </c>
      <c r="P135" s="21">
        <v>2</v>
      </c>
      <c r="Q135" s="21">
        <v>8</v>
      </c>
    </row>
    <row r="137" spans="1:38" x14ac:dyDescent="0.3">
      <c r="A137" s="23" t="s">
        <v>3</v>
      </c>
      <c r="B137" s="36"/>
      <c r="C137" s="72">
        <f>SUM(C118:C135)</f>
        <v>157</v>
      </c>
      <c r="D137" s="72">
        <f t="shared" ref="D137:Q137" si="2">SUM(D118:D135)</f>
        <v>57</v>
      </c>
      <c r="E137" s="72">
        <f t="shared" si="2"/>
        <v>96</v>
      </c>
      <c r="F137" s="72">
        <f t="shared" si="2"/>
        <v>4</v>
      </c>
      <c r="G137" s="72">
        <f t="shared" si="2"/>
        <v>0</v>
      </c>
      <c r="H137" s="72">
        <f t="shared" si="2"/>
        <v>0</v>
      </c>
      <c r="I137" s="72">
        <f t="shared" si="2"/>
        <v>3</v>
      </c>
      <c r="J137" s="72">
        <f t="shared" si="2"/>
        <v>9</v>
      </c>
      <c r="K137" s="72">
        <f t="shared" si="2"/>
        <v>0</v>
      </c>
      <c r="L137" s="72">
        <f t="shared" si="2"/>
        <v>9</v>
      </c>
      <c r="M137" s="72">
        <f t="shared" si="2"/>
        <v>2</v>
      </c>
      <c r="N137" s="72">
        <f t="shared" si="2"/>
        <v>0</v>
      </c>
      <c r="O137" s="72">
        <f t="shared" si="2"/>
        <v>49</v>
      </c>
      <c r="P137" s="72">
        <f t="shared" si="2"/>
        <v>26</v>
      </c>
      <c r="Q137" s="72">
        <f t="shared" si="2"/>
        <v>82</v>
      </c>
    </row>
    <row r="138" spans="1:38" s="33" customFormat="1" x14ac:dyDescent="0.3">
      <c r="A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2"/>
      <c r="P138" s="21"/>
      <c r="Q138" s="21"/>
      <c r="R138" s="21"/>
      <c r="S138" s="21"/>
      <c r="AL138" s="21"/>
    </row>
    <row r="141" spans="1:38" ht="15.5" x14ac:dyDescent="0.35">
      <c r="A141" s="68"/>
      <c r="B141" s="73" t="s">
        <v>447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</row>
    <row r="142" spans="1:38" ht="15.5" x14ac:dyDescent="0.35">
      <c r="A142" s="68"/>
      <c r="B142" s="6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30"/>
      <c r="P142" s="24"/>
      <c r="Q142" s="24"/>
    </row>
    <row r="143" spans="1:38" x14ac:dyDescent="0.3">
      <c r="D143" s="74" t="s">
        <v>188</v>
      </c>
      <c r="E143" s="74"/>
      <c r="F143" s="74"/>
      <c r="G143" s="14"/>
      <c r="H143" s="74" t="s">
        <v>189</v>
      </c>
      <c r="I143" s="74"/>
      <c r="J143" s="74"/>
      <c r="K143" s="74"/>
      <c r="L143" s="74"/>
      <c r="M143" s="74"/>
      <c r="P143" s="24" t="s">
        <v>1</v>
      </c>
      <c r="Q143" s="24" t="s">
        <v>2</v>
      </c>
    </row>
    <row r="144" spans="1:38" x14ac:dyDescent="0.3">
      <c r="A144" s="16" t="s">
        <v>13</v>
      </c>
      <c r="B144" s="31"/>
      <c r="C144" s="18" t="s">
        <v>3</v>
      </c>
      <c r="D144" s="42" t="s">
        <v>4</v>
      </c>
      <c r="E144" s="42" t="s">
        <v>5</v>
      </c>
      <c r="F144" s="42" t="s">
        <v>446</v>
      </c>
      <c r="G144" s="17"/>
      <c r="H144" s="18" t="s">
        <v>6</v>
      </c>
      <c r="I144" s="18" t="s">
        <v>7</v>
      </c>
      <c r="J144" s="18" t="s">
        <v>8</v>
      </c>
      <c r="K144" s="18">
        <v>5</v>
      </c>
      <c r="L144" s="18">
        <v>6</v>
      </c>
      <c r="M144" s="18">
        <v>7</v>
      </c>
      <c r="N144" s="17"/>
      <c r="O144" s="19" t="s">
        <v>9</v>
      </c>
      <c r="P144" s="20" t="s">
        <v>10</v>
      </c>
      <c r="Q144" s="20" t="s">
        <v>29</v>
      </c>
    </row>
    <row r="145" spans="1:38" x14ac:dyDescent="0.3">
      <c r="B145" s="3" t="s">
        <v>302</v>
      </c>
      <c r="C145" s="21">
        <v>8</v>
      </c>
      <c r="D145" s="56">
        <v>8</v>
      </c>
      <c r="E145" s="56">
        <v>0</v>
      </c>
      <c r="F145" s="56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O145" s="56">
        <v>4</v>
      </c>
      <c r="P145" s="56">
        <v>4</v>
      </c>
      <c r="Q145" s="56">
        <v>0</v>
      </c>
    </row>
    <row r="146" spans="1:38" x14ac:dyDescent="0.3">
      <c r="B146" s="3" t="s">
        <v>303</v>
      </c>
      <c r="C146" s="21">
        <v>4</v>
      </c>
      <c r="D146" s="56">
        <v>4</v>
      </c>
      <c r="E146" s="56">
        <v>0</v>
      </c>
      <c r="F146" s="56">
        <v>0</v>
      </c>
      <c r="H146" s="57">
        <v>0</v>
      </c>
      <c r="I146" s="57">
        <v>0</v>
      </c>
      <c r="J146" s="57">
        <v>1</v>
      </c>
      <c r="K146" s="57">
        <v>0</v>
      </c>
      <c r="L146" s="57">
        <v>0</v>
      </c>
      <c r="M146" s="57">
        <v>0</v>
      </c>
      <c r="O146" s="56">
        <v>1</v>
      </c>
      <c r="P146" s="56">
        <v>3</v>
      </c>
      <c r="Q146" s="56">
        <v>0</v>
      </c>
      <c r="AL146" s="33"/>
    </row>
    <row r="147" spans="1:38" x14ac:dyDescent="0.3">
      <c r="B147" s="3" t="s">
        <v>304</v>
      </c>
      <c r="C147" s="21">
        <v>13</v>
      </c>
      <c r="D147" s="56">
        <v>13</v>
      </c>
      <c r="E147" s="56">
        <v>0</v>
      </c>
      <c r="F147" s="56">
        <v>0</v>
      </c>
      <c r="H147" s="57">
        <v>0</v>
      </c>
      <c r="I147" s="57">
        <v>0</v>
      </c>
      <c r="J147" s="57">
        <v>1</v>
      </c>
      <c r="K147" s="57">
        <v>0</v>
      </c>
      <c r="L147" s="57">
        <v>0</v>
      </c>
      <c r="M147" s="57">
        <v>0</v>
      </c>
      <c r="O147" s="56">
        <v>3</v>
      </c>
      <c r="P147" s="56">
        <v>4</v>
      </c>
      <c r="Q147" s="56">
        <v>6</v>
      </c>
    </row>
    <row r="148" spans="1:38" x14ac:dyDescent="0.3">
      <c r="B148" s="3" t="s">
        <v>305</v>
      </c>
      <c r="C148" s="21">
        <v>50</v>
      </c>
      <c r="D148" s="56">
        <v>44</v>
      </c>
      <c r="E148" s="56">
        <v>5</v>
      </c>
      <c r="F148" s="56">
        <v>1</v>
      </c>
      <c r="H148" s="57">
        <v>0</v>
      </c>
      <c r="I148" s="57">
        <v>0</v>
      </c>
      <c r="J148" s="57">
        <v>2</v>
      </c>
      <c r="K148" s="57">
        <v>0</v>
      </c>
      <c r="L148" s="57">
        <v>4</v>
      </c>
      <c r="M148" s="57">
        <v>2</v>
      </c>
      <c r="O148" s="56">
        <v>7</v>
      </c>
      <c r="P148" s="56">
        <v>14</v>
      </c>
      <c r="Q148" s="56">
        <v>29</v>
      </c>
    </row>
    <row r="149" spans="1:38" x14ac:dyDescent="0.3">
      <c r="B149" s="3" t="s">
        <v>471</v>
      </c>
      <c r="C149" s="21">
        <v>1</v>
      </c>
      <c r="D149" s="56">
        <v>1</v>
      </c>
      <c r="E149" s="56">
        <v>0</v>
      </c>
      <c r="F149" s="56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O149" s="56">
        <v>1</v>
      </c>
      <c r="P149" s="56">
        <v>0</v>
      </c>
      <c r="Q149" s="56">
        <v>0</v>
      </c>
    </row>
    <row r="150" spans="1:38" x14ac:dyDescent="0.3">
      <c r="B150" s="3" t="s">
        <v>306</v>
      </c>
      <c r="C150" s="21">
        <v>14</v>
      </c>
      <c r="D150" s="56">
        <v>7</v>
      </c>
      <c r="E150" s="56">
        <v>7</v>
      </c>
      <c r="F150" s="56">
        <v>0</v>
      </c>
      <c r="H150" s="57">
        <v>0</v>
      </c>
      <c r="I150" s="57">
        <v>0</v>
      </c>
      <c r="J150" s="57">
        <v>1</v>
      </c>
      <c r="K150" s="57">
        <v>0</v>
      </c>
      <c r="L150" s="57">
        <v>1</v>
      </c>
      <c r="M150" s="57">
        <v>0</v>
      </c>
      <c r="O150" s="56">
        <v>5</v>
      </c>
      <c r="P150" s="56">
        <v>4</v>
      </c>
      <c r="Q150" s="56">
        <v>5</v>
      </c>
    </row>
    <row r="151" spans="1:38" x14ac:dyDescent="0.3">
      <c r="B151" s="3" t="s">
        <v>307</v>
      </c>
      <c r="C151" s="21">
        <v>15</v>
      </c>
      <c r="D151" s="56">
        <v>14</v>
      </c>
      <c r="E151" s="56">
        <v>1</v>
      </c>
      <c r="F151" s="56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1</v>
      </c>
      <c r="M151" s="57">
        <v>0</v>
      </c>
      <c r="O151" s="56">
        <v>3</v>
      </c>
      <c r="P151" s="56">
        <v>0</v>
      </c>
      <c r="Q151" s="56">
        <v>12</v>
      </c>
    </row>
    <row r="152" spans="1:38" x14ac:dyDescent="0.3">
      <c r="B152" s="3" t="s">
        <v>308</v>
      </c>
      <c r="C152" s="21">
        <v>2</v>
      </c>
      <c r="D152" s="56">
        <v>2</v>
      </c>
      <c r="E152" s="56">
        <v>0</v>
      </c>
      <c r="F152" s="56">
        <v>0</v>
      </c>
      <c r="H152" s="57">
        <v>0</v>
      </c>
      <c r="I152" s="57">
        <v>0</v>
      </c>
      <c r="J152" s="57">
        <v>0</v>
      </c>
      <c r="K152" s="57">
        <v>0</v>
      </c>
      <c r="L152" s="57">
        <v>0</v>
      </c>
      <c r="M152" s="57">
        <v>0</v>
      </c>
      <c r="O152" s="56">
        <v>0</v>
      </c>
      <c r="P152" s="56">
        <v>0</v>
      </c>
      <c r="Q152" s="56">
        <v>2</v>
      </c>
    </row>
    <row r="153" spans="1:38" x14ac:dyDescent="0.3">
      <c r="B153" s="33" t="s">
        <v>309</v>
      </c>
      <c r="C153" s="21">
        <v>85</v>
      </c>
      <c r="D153" s="21">
        <v>51</v>
      </c>
      <c r="E153" s="21">
        <v>34</v>
      </c>
      <c r="F153" s="21">
        <v>0</v>
      </c>
      <c r="H153" s="21">
        <v>0</v>
      </c>
      <c r="I153" s="21">
        <v>0</v>
      </c>
      <c r="J153" s="21">
        <v>2</v>
      </c>
      <c r="K153" s="21">
        <v>0</v>
      </c>
      <c r="L153" s="21">
        <v>3</v>
      </c>
      <c r="M153" s="21">
        <v>2</v>
      </c>
      <c r="O153" s="22">
        <v>9</v>
      </c>
      <c r="P153" s="21">
        <v>17</v>
      </c>
      <c r="Q153" s="21">
        <v>59</v>
      </c>
    </row>
    <row r="154" spans="1:38" x14ac:dyDescent="0.3">
      <c r="A154" s="23"/>
      <c r="B154" s="33" t="s">
        <v>310</v>
      </c>
      <c r="C154" s="21">
        <v>2</v>
      </c>
      <c r="D154" s="21">
        <v>2</v>
      </c>
      <c r="E154" s="21">
        <v>0</v>
      </c>
      <c r="F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O154" s="21">
        <v>1</v>
      </c>
      <c r="P154" s="21">
        <v>1</v>
      </c>
      <c r="Q154" s="21">
        <v>0</v>
      </c>
    </row>
    <row r="155" spans="1:38" x14ac:dyDescent="0.3">
      <c r="B155" s="33" t="s">
        <v>311</v>
      </c>
      <c r="C155" s="21">
        <v>8</v>
      </c>
      <c r="D155" s="21">
        <v>6</v>
      </c>
      <c r="E155" s="21">
        <v>2</v>
      </c>
      <c r="F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O155" s="22">
        <v>2</v>
      </c>
      <c r="P155" s="21">
        <v>1</v>
      </c>
      <c r="Q155" s="21">
        <v>5</v>
      </c>
    </row>
    <row r="156" spans="1:38" x14ac:dyDescent="0.3">
      <c r="B156" s="33" t="s">
        <v>312</v>
      </c>
      <c r="C156" s="21">
        <v>29</v>
      </c>
      <c r="D156" s="21">
        <v>11</v>
      </c>
      <c r="E156" s="21">
        <v>18</v>
      </c>
      <c r="F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2</v>
      </c>
      <c r="M156" s="21">
        <v>0</v>
      </c>
      <c r="O156" s="22">
        <v>9</v>
      </c>
      <c r="P156" s="21">
        <v>3</v>
      </c>
      <c r="Q156" s="21">
        <v>17</v>
      </c>
    </row>
    <row r="157" spans="1:38" x14ac:dyDescent="0.3">
      <c r="B157" s="33" t="s">
        <v>313</v>
      </c>
      <c r="C157" s="21">
        <v>100</v>
      </c>
      <c r="D157" s="21">
        <v>66</v>
      </c>
      <c r="E157" s="21">
        <v>33</v>
      </c>
      <c r="F157" s="21">
        <v>1</v>
      </c>
      <c r="H157" s="21">
        <v>0</v>
      </c>
      <c r="I157" s="21">
        <v>1</v>
      </c>
      <c r="J157" s="21">
        <v>0</v>
      </c>
      <c r="K157" s="21">
        <v>0</v>
      </c>
      <c r="L157" s="21">
        <v>1</v>
      </c>
      <c r="M157" s="21">
        <v>1</v>
      </c>
      <c r="O157" s="22">
        <v>4</v>
      </c>
      <c r="P157" s="21">
        <v>5</v>
      </c>
      <c r="Q157" s="21">
        <v>91</v>
      </c>
    </row>
    <row r="158" spans="1:38" x14ac:dyDescent="0.3">
      <c r="B158" s="33" t="s">
        <v>314</v>
      </c>
      <c r="C158" s="21">
        <v>12</v>
      </c>
      <c r="D158" s="21">
        <v>11</v>
      </c>
      <c r="E158" s="21">
        <v>1</v>
      </c>
      <c r="F158" s="21">
        <v>0</v>
      </c>
      <c r="H158" s="21">
        <v>0</v>
      </c>
      <c r="I158" s="21">
        <v>1</v>
      </c>
      <c r="J158" s="21">
        <v>1</v>
      </c>
      <c r="K158" s="21">
        <v>0</v>
      </c>
      <c r="L158" s="21">
        <v>0</v>
      </c>
      <c r="M158" s="21">
        <v>1</v>
      </c>
      <c r="O158" s="22">
        <v>9</v>
      </c>
      <c r="P158" s="21">
        <v>2</v>
      </c>
      <c r="Q158" s="21">
        <v>1</v>
      </c>
    </row>
    <row r="159" spans="1:38" x14ac:dyDescent="0.3">
      <c r="B159" s="33" t="s">
        <v>315</v>
      </c>
      <c r="C159" s="21">
        <v>4</v>
      </c>
      <c r="D159" s="21">
        <v>4</v>
      </c>
      <c r="E159" s="21">
        <v>0</v>
      </c>
      <c r="F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1</v>
      </c>
      <c r="M159" s="21">
        <v>0</v>
      </c>
      <c r="O159" s="22">
        <v>1</v>
      </c>
      <c r="P159" s="21">
        <v>3</v>
      </c>
      <c r="Q159" s="21">
        <v>0</v>
      </c>
    </row>
    <row r="160" spans="1:38" x14ac:dyDescent="0.3">
      <c r="B160" s="33" t="s">
        <v>316</v>
      </c>
      <c r="C160" s="21">
        <v>54</v>
      </c>
      <c r="D160" s="21">
        <v>43</v>
      </c>
      <c r="E160" s="21">
        <v>11</v>
      </c>
      <c r="F160" s="21">
        <v>0</v>
      </c>
      <c r="H160" s="21">
        <v>0</v>
      </c>
      <c r="I160" s="21">
        <v>0</v>
      </c>
      <c r="J160" s="21">
        <v>7</v>
      </c>
      <c r="K160" s="21">
        <v>0</v>
      </c>
      <c r="L160" s="21">
        <v>2</v>
      </c>
      <c r="M160" s="21">
        <v>0</v>
      </c>
      <c r="O160" s="22">
        <v>12</v>
      </c>
      <c r="P160" s="21">
        <v>10</v>
      </c>
      <c r="Q160" s="21">
        <v>32</v>
      </c>
    </row>
    <row r="161" spans="2:37" x14ac:dyDescent="0.3">
      <c r="B161" s="33" t="s">
        <v>317</v>
      </c>
      <c r="C161" s="21">
        <v>1</v>
      </c>
      <c r="D161" s="21">
        <v>1</v>
      </c>
      <c r="E161" s="21">
        <v>0</v>
      </c>
      <c r="F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O161" s="22">
        <v>0</v>
      </c>
      <c r="P161" s="21">
        <v>1</v>
      </c>
      <c r="Q161" s="21">
        <v>0</v>
      </c>
    </row>
    <row r="162" spans="2:37" x14ac:dyDescent="0.3">
      <c r="B162" s="33" t="s">
        <v>318</v>
      </c>
      <c r="C162" s="21">
        <v>60</v>
      </c>
      <c r="D162" s="21">
        <v>44</v>
      </c>
      <c r="E162" s="21">
        <v>16</v>
      </c>
      <c r="F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O162" s="22">
        <v>8</v>
      </c>
      <c r="P162" s="21">
        <v>0</v>
      </c>
      <c r="Q162" s="21">
        <v>52</v>
      </c>
    </row>
    <row r="163" spans="2:37" x14ac:dyDescent="0.3">
      <c r="B163" s="33" t="s">
        <v>319</v>
      </c>
      <c r="C163" s="21">
        <v>2</v>
      </c>
      <c r="D163" s="21">
        <v>1</v>
      </c>
      <c r="E163" s="21">
        <v>1</v>
      </c>
      <c r="F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O163" s="22">
        <v>2</v>
      </c>
      <c r="P163" s="21">
        <v>0</v>
      </c>
      <c r="Q163" s="21">
        <v>0</v>
      </c>
    </row>
    <row r="164" spans="2:37" x14ac:dyDescent="0.3">
      <c r="B164" s="33" t="s">
        <v>320</v>
      </c>
      <c r="C164" s="21">
        <v>1</v>
      </c>
      <c r="D164" s="21">
        <v>1</v>
      </c>
      <c r="E164" s="21">
        <v>0</v>
      </c>
      <c r="F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O164" s="22">
        <v>1</v>
      </c>
      <c r="P164" s="21">
        <v>0</v>
      </c>
      <c r="Q164" s="21">
        <v>0</v>
      </c>
    </row>
    <row r="165" spans="2:37" x14ac:dyDescent="0.3">
      <c r="B165" s="33" t="s">
        <v>321</v>
      </c>
      <c r="C165" s="21">
        <v>9</v>
      </c>
      <c r="D165" s="21">
        <v>7</v>
      </c>
      <c r="E165" s="21">
        <v>2</v>
      </c>
      <c r="F165" s="21">
        <v>0</v>
      </c>
      <c r="H165" s="21">
        <v>0</v>
      </c>
      <c r="I165" s="21">
        <v>1</v>
      </c>
      <c r="J165" s="21">
        <v>0</v>
      </c>
      <c r="K165" s="21">
        <v>0</v>
      </c>
      <c r="L165" s="21">
        <v>2</v>
      </c>
      <c r="M165" s="21">
        <v>0</v>
      </c>
      <c r="O165" s="22">
        <v>6</v>
      </c>
      <c r="P165" s="21">
        <v>1</v>
      </c>
      <c r="Q165" s="21">
        <v>2</v>
      </c>
    </row>
    <row r="166" spans="2:37" x14ac:dyDescent="0.3">
      <c r="B166" s="33" t="s">
        <v>322</v>
      </c>
      <c r="C166" s="21">
        <v>10</v>
      </c>
      <c r="D166" s="21">
        <v>9</v>
      </c>
      <c r="E166" s="21">
        <v>1</v>
      </c>
      <c r="F166" s="21">
        <v>0</v>
      </c>
      <c r="H166" s="21">
        <v>0</v>
      </c>
      <c r="I166" s="21">
        <v>1</v>
      </c>
      <c r="J166" s="21">
        <v>0</v>
      </c>
      <c r="K166" s="21">
        <v>0</v>
      </c>
      <c r="L166" s="21">
        <v>0</v>
      </c>
      <c r="M166" s="21">
        <v>0</v>
      </c>
      <c r="O166" s="22">
        <v>5</v>
      </c>
      <c r="P166" s="21">
        <v>5</v>
      </c>
      <c r="Q166" s="21">
        <v>0</v>
      </c>
    </row>
    <row r="167" spans="2:37" x14ac:dyDescent="0.3">
      <c r="B167" s="33" t="s">
        <v>323</v>
      </c>
      <c r="C167" s="21">
        <v>23</v>
      </c>
      <c r="D167" s="21">
        <v>19</v>
      </c>
      <c r="E167" s="21">
        <v>4</v>
      </c>
      <c r="F167" s="21">
        <v>0</v>
      </c>
      <c r="H167" s="21">
        <v>0</v>
      </c>
      <c r="I167" s="21">
        <v>0</v>
      </c>
      <c r="J167" s="21">
        <v>2</v>
      </c>
      <c r="K167" s="21">
        <v>0</v>
      </c>
      <c r="L167" s="21">
        <v>0</v>
      </c>
      <c r="M167" s="21">
        <v>0</v>
      </c>
      <c r="O167" s="22">
        <v>11</v>
      </c>
      <c r="P167" s="21">
        <v>3</v>
      </c>
      <c r="Q167" s="21">
        <v>9</v>
      </c>
    </row>
    <row r="168" spans="2:37" x14ac:dyDescent="0.3">
      <c r="B168" s="33" t="s">
        <v>324</v>
      </c>
      <c r="C168" s="21">
        <v>9</v>
      </c>
      <c r="D168" s="21">
        <v>6</v>
      </c>
      <c r="E168" s="21">
        <v>3</v>
      </c>
      <c r="F168" s="21">
        <v>0</v>
      </c>
      <c r="H168" s="21">
        <v>0</v>
      </c>
      <c r="I168" s="21">
        <v>0</v>
      </c>
      <c r="J168" s="21">
        <v>2</v>
      </c>
      <c r="K168" s="21">
        <v>0</v>
      </c>
      <c r="L168" s="21">
        <v>0</v>
      </c>
      <c r="M168" s="21">
        <v>0</v>
      </c>
      <c r="O168" s="22">
        <v>3</v>
      </c>
      <c r="P168" s="21">
        <v>3</v>
      </c>
      <c r="Q168" s="21">
        <v>3</v>
      </c>
    </row>
    <row r="169" spans="2:37" x14ac:dyDescent="0.3">
      <c r="B169" s="33" t="s">
        <v>325</v>
      </c>
      <c r="C169" s="21">
        <v>9</v>
      </c>
      <c r="D169" s="21">
        <v>6</v>
      </c>
      <c r="E169" s="21">
        <v>3</v>
      </c>
      <c r="F169" s="21">
        <v>0</v>
      </c>
      <c r="H169" s="21">
        <v>0</v>
      </c>
      <c r="I169" s="21">
        <v>1</v>
      </c>
      <c r="J169" s="21">
        <v>0</v>
      </c>
      <c r="K169" s="21">
        <v>0</v>
      </c>
      <c r="L169" s="21">
        <v>0</v>
      </c>
      <c r="M169" s="21">
        <v>0</v>
      </c>
      <c r="O169" s="22">
        <v>3</v>
      </c>
      <c r="P169" s="21">
        <v>3</v>
      </c>
      <c r="Q169" s="21">
        <v>3</v>
      </c>
      <c r="Z169" s="33"/>
      <c r="AG169" s="33"/>
      <c r="AK169" s="33"/>
    </row>
    <row r="170" spans="2:37" x14ac:dyDescent="0.3">
      <c r="B170" s="33" t="s">
        <v>326</v>
      </c>
      <c r="C170" s="21">
        <v>4</v>
      </c>
      <c r="D170" s="21">
        <v>4</v>
      </c>
      <c r="E170" s="21">
        <v>0</v>
      </c>
      <c r="F170" s="21">
        <v>0</v>
      </c>
      <c r="H170" s="21">
        <v>0</v>
      </c>
      <c r="I170" s="21">
        <v>0</v>
      </c>
      <c r="J170" s="21">
        <v>1</v>
      </c>
      <c r="K170" s="21">
        <v>0</v>
      </c>
      <c r="L170" s="21">
        <v>0</v>
      </c>
      <c r="M170" s="21">
        <v>0</v>
      </c>
      <c r="O170" s="22">
        <v>2</v>
      </c>
      <c r="P170" s="21">
        <v>1</v>
      </c>
      <c r="Q170" s="21">
        <v>1</v>
      </c>
    </row>
    <row r="171" spans="2:37" x14ac:dyDescent="0.3">
      <c r="B171" s="33" t="s">
        <v>327</v>
      </c>
      <c r="C171" s="21">
        <v>30</v>
      </c>
      <c r="D171" s="21">
        <v>26</v>
      </c>
      <c r="E171" s="21">
        <v>4</v>
      </c>
      <c r="F171" s="21">
        <v>0</v>
      </c>
      <c r="H171" s="21">
        <v>0</v>
      </c>
      <c r="I171" s="21">
        <v>1</v>
      </c>
      <c r="J171" s="21">
        <v>1</v>
      </c>
      <c r="K171" s="21">
        <v>0</v>
      </c>
      <c r="L171" s="21">
        <v>0</v>
      </c>
      <c r="M171" s="21">
        <v>0</v>
      </c>
      <c r="O171" s="22">
        <v>13</v>
      </c>
      <c r="P171" s="21">
        <v>7</v>
      </c>
      <c r="Q171" s="21">
        <v>10</v>
      </c>
    </row>
    <row r="172" spans="2:37" x14ac:dyDescent="0.3">
      <c r="B172" s="33" t="s">
        <v>328</v>
      </c>
      <c r="C172" s="21">
        <v>4</v>
      </c>
      <c r="D172" s="21">
        <v>3</v>
      </c>
      <c r="E172" s="21">
        <v>1</v>
      </c>
      <c r="F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O172" s="22">
        <v>1</v>
      </c>
      <c r="P172" s="21">
        <v>0</v>
      </c>
      <c r="Q172" s="21">
        <v>3</v>
      </c>
    </row>
    <row r="173" spans="2:37" x14ac:dyDescent="0.3">
      <c r="B173" s="33" t="s">
        <v>329</v>
      </c>
      <c r="C173" s="21">
        <v>104</v>
      </c>
      <c r="D173" s="21">
        <v>85</v>
      </c>
      <c r="E173" s="21">
        <v>19</v>
      </c>
      <c r="F173" s="21">
        <v>0</v>
      </c>
      <c r="H173" s="21">
        <v>0</v>
      </c>
      <c r="I173" s="21">
        <v>2</v>
      </c>
      <c r="J173" s="21">
        <v>0</v>
      </c>
      <c r="K173" s="21">
        <v>0</v>
      </c>
      <c r="L173" s="21">
        <v>0</v>
      </c>
      <c r="M173" s="21">
        <v>0</v>
      </c>
      <c r="O173" s="22">
        <v>6</v>
      </c>
      <c r="P173" s="21">
        <v>2</v>
      </c>
      <c r="Q173" s="21">
        <v>96</v>
      </c>
    </row>
    <row r="174" spans="2:37" x14ac:dyDescent="0.3">
      <c r="B174" s="33" t="s">
        <v>330</v>
      </c>
      <c r="C174" s="21">
        <v>5</v>
      </c>
      <c r="D174" s="21">
        <v>4</v>
      </c>
      <c r="E174" s="21">
        <v>1</v>
      </c>
      <c r="F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O174" s="22">
        <v>2</v>
      </c>
      <c r="P174" s="21">
        <v>1</v>
      </c>
      <c r="Q174" s="21">
        <v>2</v>
      </c>
    </row>
    <row r="175" spans="2:37" x14ac:dyDescent="0.3">
      <c r="B175" s="33" t="s">
        <v>331</v>
      </c>
      <c r="C175" s="21">
        <v>2</v>
      </c>
      <c r="D175" s="21">
        <v>2</v>
      </c>
      <c r="E175" s="21">
        <v>0</v>
      </c>
      <c r="F175" s="21">
        <v>0</v>
      </c>
      <c r="H175" s="21">
        <v>0</v>
      </c>
      <c r="I175" s="21">
        <v>1</v>
      </c>
      <c r="J175" s="21">
        <v>0</v>
      </c>
      <c r="K175" s="21">
        <v>0</v>
      </c>
      <c r="L175" s="21">
        <v>0</v>
      </c>
      <c r="M175" s="21">
        <v>0</v>
      </c>
      <c r="O175" s="22">
        <v>1</v>
      </c>
      <c r="P175" s="21">
        <v>1</v>
      </c>
      <c r="Q175" s="21">
        <v>0</v>
      </c>
    </row>
    <row r="176" spans="2:37" x14ac:dyDescent="0.3">
      <c r="B176" s="33" t="s">
        <v>332</v>
      </c>
      <c r="C176" s="21">
        <v>16</v>
      </c>
      <c r="D176" s="21">
        <v>10</v>
      </c>
      <c r="E176" s="21">
        <v>6</v>
      </c>
      <c r="F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1</v>
      </c>
      <c r="M176" s="21">
        <v>0</v>
      </c>
      <c r="O176" s="22">
        <v>7</v>
      </c>
      <c r="P176" s="21">
        <v>3</v>
      </c>
      <c r="Q176" s="21">
        <v>6</v>
      </c>
    </row>
    <row r="177" spans="2:17" x14ac:dyDescent="0.3">
      <c r="B177" s="33" t="s">
        <v>333</v>
      </c>
      <c r="C177" s="21">
        <v>18</v>
      </c>
      <c r="D177" s="21">
        <v>8</v>
      </c>
      <c r="E177" s="21">
        <v>10</v>
      </c>
      <c r="F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2</v>
      </c>
      <c r="M177" s="21">
        <v>0</v>
      </c>
      <c r="O177" s="22">
        <v>7</v>
      </c>
      <c r="P177" s="21">
        <v>8</v>
      </c>
      <c r="Q177" s="21">
        <v>3</v>
      </c>
    </row>
    <row r="178" spans="2:17" x14ac:dyDescent="0.3">
      <c r="B178" s="33" t="s">
        <v>334</v>
      </c>
      <c r="C178" s="21">
        <v>1</v>
      </c>
      <c r="D178" s="21">
        <v>1</v>
      </c>
      <c r="E178" s="21">
        <v>0</v>
      </c>
      <c r="F178" s="21">
        <v>0</v>
      </c>
      <c r="H178" s="21">
        <v>0</v>
      </c>
      <c r="I178" s="21">
        <v>1</v>
      </c>
      <c r="J178" s="21">
        <v>0</v>
      </c>
      <c r="K178" s="21">
        <v>0</v>
      </c>
      <c r="L178" s="21">
        <v>0</v>
      </c>
      <c r="M178" s="21">
        <v>0</v>
      </c>
      <c r="O178" s="22">
        <v>0</v>
      </c>
      <c r="P178" s="21">
        <v>1</v>
      </c>
      <c r="Q178" s="21">
        <v>0</v>
      </c>
    </row>
    <row r="179" spans="2:17" x14ac:dyDescent="0.3">
      <c r="B179" s="33" t="s">
        <v>335</v>
      </c>
      <c r="C179" s="21">
        <v>2</v>
      </c>
      <c r="D179" s="21">
        <v>0</v>
      </c>
      <c r="E179" s="21">
        <v>2</v>
      </c>
      <c r="F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O179" s="22">
        <v>1</v>
      </c>
      <c r="P179" s="21">
        <v>0</v>
      </c>
      <c r="Q179" s="21">
        <v>1</v>
      </c>
    </row>
    <row r="180" spans="2:17" x14ac:dyDescent="0.3">
      <c r="B180" s="33" t="s">
        <v>336</v>
      </c>
      <c r="C180" s="21">
        <v>20</v>
      </c>
      <c r="D180" s="21">
        <v>12</v>
      </c>
      <c r="E180" s="21">
        <v>8</v>
      </c>
      <c r="F180" s="21">
        <v>0</v>
      </c>
      <c r="H180" s="21">
        <v>0</v>
      </c>
      <c r="I180" s="21">
        <v>1</v>
      </c>
      <c r="J180" s="21">
        <v>0</v>
      </c>
      <c r="K180" s="21">
        <v>0</v>
      </c>
      <c r="L180" s="21">
        <v>0</v>
      </c>
      <c r="M180" s="21">
        <v>0</v>
      </c>
      <c r="O180" s="22">
        <v>3</v>
      </c>
      <c r="P180" s="21">
        <v>2</v>
      </c>
      <c r="Q180" s="21">
        <v>15</v>
      </c>
    </row>
    <row r="181" spans="2:17" x14ac:dyDescent="0.3">
      <c r="B181" s="33" t="s">
        <v>224</v>
      </c>
      <c r="C181" s="21">
        <v>3</v>
      </c>
      <c r="D181" s="21">
        <v>2</v>
      </c>
      <c r="E181" s="21">
        <v>1</v>
      </c>
      <c r="F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1</v>
      </c>
      <c r="M181" s="21">
        <v>0</v>
      </c>
      <c r="O181" s="22">
        <v>2</v>
      </c>
      <c r="P181" s="21">
        <v>1</v>
      </c>
      <c r="Q181" s="21">
        <v>0</v>
      </c>
    </row>
    <row r="182" spans="2:17" x14ac:dyDescent="0.3">
      <c r="B182" s="33" t="s">
        <v>225</v>
      </c>
      <c r="C182" s="21">
        <v>5</v>
      </c>
      <c r="D182" s="21">
        <v>2</v>
      </c>
      <c r="E182" s="21">
        <v>3</v>
      </c>
      <c r="F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1</v>
      </c>
      <c r="M182" s="21">
        <v>0</v>
      </c>
      <c r="O182" s="22">
        <v>2</v>
      </c>
      <c r="P182" s="21">
        <v>2</v>
      </c>
      <c r="Q182" s="21">
        <v>1</v>
      </c>
    </row>
    <row r="183" spans="2:17" x14ac:dyDescent="0.3">
      <c r="B183" s="33" t="s">
        <v>232</v>
      </c>
      <c r="C183" s="21">
        <v>1</v>
      </c>
      <c r="D183" s="21">
        <v>1</v>
      </c>
      <c r="E183" s="21">
        <v>0</v>
      </c>
      <c r="F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O183" s="22">
        <v>0</v>
      </c>
      <c r="P183" s="21">
        <v>0</v>
      </c>
      <c r="Q183" s="21">
        <v>1</v>
      </c>
    </row>
    <row r="184" spans="2:17" x14ac:dyDescent="0.3">
      <c r="B184" s="33" t="s">
        <v>472</v>
      </c>
      <c r="C184" s="21">
        <v>1</v>
      </c>
      <c r="D184" s="21">
        <v>1</v>
      </c>
      <c r="E184" s="21">
        <v>0</v>
      </c>
      <c r="F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1</v>
      </c>
      <c r="M184" s="21">
        <v>0</v>
      </c>
      <c r="O184" s="22">
        <v>0</v>
      </c>
      <c r="P184" s="21">
        <v>1</v>
      </c>
      <c r="Q184" s="21">
        <v>0</v>
      </c>
    </row>
    <row r="185" spans="2:17" x14ac:dyDescent="0.3">
      <c r="B185" s="33" t="s">
        <v>337</v>
      </c>
      <c r="C185" s="21">
        <v>2</v>
      </c>
      <c r="D185" s="21">
        <v>0</v>
      </c>
      <c r="E185" s="21">
        <v>2</v>
      </c>
      <c r="F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O185" s="22">
        <v>1</v>
      </c>
      <c r="P185" s="21">
        <v>0</v>
      </c>
      <c r="Q185" s="21">
        <v>1</v>
      </c>
    </row>
    <row r="186" spans="2:17" x14ac:dyDescent="0.3">
      <c r="B186" s="33" t="s">
        <v>338</v>
      </c>
      <c r="C186" s="21">
        <v>80</v>
      </c>
      <c r="D186" s="21">
        <v>21</v>
      </c>
      <c r="E186" s="21">
        <v>56</v>
      </c>
      <c r="F186" s="21">
        <v>3</v>
      </c>
      <c r="H186" s="21">
        <v>0</v>
      </c>
      <c r="I186" s="21">
        <v>1</v>
      </c>
      <c r="J186" s="21">
        <v>18</v>
      </c>
      <c r="K186" s="21">
        <v>0</v>
      </c>
      <c r="L186" s="21">
        <v>11</v>
      </c>
      <c r="M186" s="21">
        <v>3</v>
      </c>
      <c r="O186" s="22">
        <v>9</v>
      </c>
      <c r="P186" s="21">
        <v>66</v>
      </c>
      <c r="Q186" s="21">
        <v>5</v>
      </c>
    </row>
    <row r="187" spans="2:17" x14ac:dyDescent="0.3">
      <c r="B187" s="33" t="s">
        <v>339</v>
      </c>
      <c r="C187" s="21">
        <v>42</v>
      </c>
      <c r="D187" s="21">
        <v>18</v>
      </c>
      <c r="E187" s="21">
        <v>24</v>
      </c>
      <c r="F187" s="21">
        <v>0</v>
      </c>
      <c r="H187" s="21">
        <v>0</v>
      </c>
      <c r="I187" s="21">
        <v>0</v>
      </c>
      <c r="J187" s="21">
        <v>1</v>
      </c>
      <c r="K187" s="21">
        <v>0</v>
      </c>
      <c r="L187" s="21">
        <v>0</v>
      </c>
      <c r="M187" s="21">
        <v>1</v>
      </c>
      <c r="O187" s="22">
        <v>4</v>
      </c>
      <c r="P187" s="21">
        <v>3</v>
      </c>
      <c r="Q187" s="21">
        <v>35</v>
      </c>
    </row>
    <row r="188" spans="2:17" ht="26" x14ac:dyDescent="0.3">
      <c r="B188" s="33" t="s">
        <v>469</v>
      </c>
      <c r="C188" s="21">
        <v>3</v>
      </c>
      <c r="D188" s="21">
        <v>2</v>
      </c>
      <c r="E188" s="21">
        <v>1</v>
      </c>
      <c r="F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O188" s="22">
        <v>0</v>
      </c>
      <c r="P188" s="21">
        <v>0</v>
      </c>
      <c r="Q188" s="21">
        <v>3</v>
      </c>
    </row>
    <row r="189" spans="2:17" x14ac:dyDescent="0.3">
      <c r="B189" s="33" t="s">
        <v>340</v>
      </c>
      <c r="C189" s="21">
        <v>2</v>
      </c>
      <c r="D189" s="21">
        <v>1</v>
      </c>
      <c r="E189" s="21">
        <v>1</v>
      </c>
      <c r="F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O189" s="22">
        <v>1</v>
      </c>
      <c r="P189" s="21">
        <v>1</v>
      </c>
      <c r="Q189" s="21">
        <v>0</v>
      </c>
    </row>
    <row r="190" spans="2:17" x14ac:dyDescent="0.3">
      <c r="B190" s="33" t="s">
        <v>296</v>
      </c>
      <c r="C190" s="21">
        <v>19</v>
      </c>
      <c r="D190" s="21">
        <v>10</v>
      </c>
      <c r="E190" s="21">
        <v>8</v>
      </c>
      <c r="F190" s="21">
        <v>1</v>
      </c>
      <c r="H190" s="21">
        <v>0</v>
      </c>
      <c r="I190" s="21">
        <v>2</v>
      </c>
      <c r="J190" s="21">
        <v>0</v>
      </c>
      <c r="K190" s="21">
        <v>0</v>
      </c>
      <c r="L190" s="21">
        <v>1</v>
      </c>
      <c r="M190" s="21">
        <v>0</v>
      </c>
      <c r="O190" s="22">
        <v>4</v>
      </c>
      <c r="P190" s="21">
        <v>3</v>
      </c>
      <c r="Q190" s="21">
        <v>12</v>
      </c>
    </row>
    <row r="191" spans="2:17" x14ac:dyDescent="0.3">
      <c r="B191" s="33" t="s">
        <v>341</v>
      </c>
      <c r="C191" s="21">
        <v>3</v>
      </c>
      <c r="D191" s="21">
        <v>3</v>
      </c>
      <c r="E191" s="21">
        <v>0</v>
      </c>
      <c r="F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O191" s="22">
        <v>1</v>
      </c>
      <c r="P191" s="21">
        <v>1</v>
      </c>
      <c r="Q191" s="21">
        <v>1</v>
      </c>
    </row>
    <row r="192" spans="2:17" x14ac:dyDescent="0.3">
      <c r="B192" s="33" t="s">
        <v>342</v>
      </c>
      <c r="C192" s="21">
        <v>3</v>
      </c>
      <c r="D192" s="21">
        <v>3</v>
      </c>
      <c r="E192" s="21">
        <v>0</v>
      </c>
      <c r="F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1</v>
      </c>
      <c r="M192" s="21">
        <v>0</v>
      </c>
      <c r="O192" s="22">
        <v>1</v>
      </c>
      <c r="P192" s="21">
        <v>2</v>
      </c>
      <c r="Q192" s="21">
        <v>0</v>
      </c>
    </row>
    <row r="193" spans="2:17" x14ac:dyDescent="0.3">
      <c r="B193" s="33" t="s">
        <v>343</v>
      </c>
      <c r="C193" s="21">
        <v>6</v>
      </c>
      <c r="D193" s="21">
        <v>5</v>
      </c>
      <c r="E193" s="21">
        <v>1</v>
      </c>
      <c r="F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O193" s="22">
        <v>4</v>
      </c>
      <c r="P193" s="21">
        <v>1</v>
      </c>
      <c r="Q193" s="21">
        <v>1</v>
      </c>
    </row>
    <row r="194" spans="2:17" x14ac:dyDescent="0.3">
      <c r="B194" s="33" t="s">
        <v>344</v>
      </c>
      <c r="C194" s="21">
        <v>37</v>
      </c>
      <c r="D194" s="21">
        <v>22</v>
      </c>
      <c r="E194" s="21">
        <v>14</v>
      </c>
      <c r="F194" s="21">
        <v>1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O194" s="22">
        <v>2</v>
      </c>
      <c r="P194" s="21">
        <v>5</v>
      </c>
      <c r="Q194" s="21">
        <v>30</v>
      </c>
    </row>
    <row r="195" spans="2:17" x14ac:dyDescent="0.3">
      <c r="B195" s="33" t="s">
        <v>473</v>
      </c>
      <c r="C195" s="21">
        <v>1</v>
      </c>
      <c r="D195" s="21">
        <v>1</v>
      </c>
      <c r="E195" s="21">
        <v>0</v>
      </c>
      <c r="F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O195" s="22">
        <v>0</v>
      </c>
      <c r="P195" s="21">
        <v>0</v>
      </c>
      <c r="Q195" s="21">
        <v>1</v>
      </c>
    </row>
    <row r="196" spans="2:17" x14ac:dyDescent="0.3">
      <c r="B196" s="33" t="s">
        <v>345</v>
      </c>
      <c r="C196" s="21">
        <v>2</v>
      </c>
      <c r="D196" s="21">
        <v>2</v>
      </c>
      <c r="E196" s="21">
        <v>0</v>
      </c>
      <c r="F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O196" s="22">
        <v>2</v>
      </c>
      <c r="P196" s="21">
        <v>0</v>
      </c>
      <c r="Q196" s="21">
        <v>0</v>
      </c>
    </row>
    <row r="197" spans="2:17" x14ac:dyDescent="0.3">
      <c r="B197" s="33" t="s">
        <v>346</v>
      </c>
      <c r="C197" s="21">
        <v>12</v>
      </c>
      <c r="D197" s="21">
        <v>9</v>
      </c>
      <c r="E197" s="21">
        <v>3</v>
      </c>
      <c r="F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O197" s="22">
        <v>7</v>
      </c>
      <c r="P197" s="21">
        <v>3</v>
      </c>
      <c r="Q197" s="21">
        <v>2</v>
      </c>
    </row>
    <row r="198" spans="2:17" x14ac:dyDescent="0.3">
      <c r="B198" s="33" t="s">
        <v>347</v>
      </c>
      <c r="C198" s="21">
        <v>43</v>
      </c>
      <c r="D198" s="21">
        <v>31</v>
      </c>
      <c r="E198" s="21">
        <v>12</v>
      </c>
      <c r="F198" s="21">
        <v>0</v>
      </c>
      <c r="H198" s="21">
        <v>0</v>
      </c>
      <c r="I198" s="21">
        <v>1</v>
      </c>
      <c r="J198" s="21">
        <v>0</v>
      </c>
      <c r="K198" s="21">
        <v>0</v>
      </c>
      <c r="L198" s="21">
        <v>1</v>
      </c>
      <c r="M198" s="21">
        <v>0</v>
      </c>
      <c r="O198" s="22">
        <v>8</v>
      </c>
      <c r="P198" s="21">
        <v>11</v>
      </c>
      <c r="Q198" s="21">
        <v>24</v>
      </c>
    </row>
    <row r="199" spans="2:17" x14ac:dyDescent="0.3">
      <c r="B199" s="33" t="s">
        <v>348</v>
      </c>
      <c r="C199" s="21">
        <v>14</v>
      </c>
      <c r="D199" s="21">
        <v>12</v>
      </c>
      <c r="E199" s="21">
        <v>2</v>
      </c>
      <c r="F199" s="21">
        <v>0</v>
      </c>
      <c r="H199" s="21">
        <v>0</v>
      </c>
      <c r="I199" s="21">
        <v>0</v>
      </c>
      <c r="J199" s="21">
        <v>3</v>
      </c>
      <c r="K199" s="21">
        <v>0</v>
      </c>
      <c r="L199" s="21">
        <v>0</v>
      </c>
      <c r="M199" s="21">
        <v>0</v>
      </c>
      <c r="O199" s="22">
        <v>8</v>
      </c>
      <c r="P199" s="21">
        <v>4</v>
      </c>
      <c r="Q199" s="21">
        <v>2</v>
      </c>
    </row>
    <row r="200" spans="2:17" x14ac:dyDescent="0.3">
      <c r="B200" s="33" t="s">
        <v>349</v>
      </c>
      <c r="C200" s="21">
        <v>18</v>
      </c>
      <c r="D200" s="21">
        <v>12</v>
      </c>
      <c r="E200" s="21">
        <v>5</v>
      </c>
      <c r="F200" s="21">
        <v>1</v>
      </c>
      <c r="H200" s="21">
        <v>0</v>
      </c>
      <c r="I200" s="21">
        <v>0</v>
      </c>
      <c r="J200" s="21">
        <v>0</v>
      </c>
      <c r="K200" s="21">
        <v>0</v>
      </c>
      <c r="L200" s="21">
        <v>5</v>
      </c>
      <c r="M200" s="21">
        <v>0</v>
      </c>
      <c r="O200" s="22">
        <v>11</v>
      </c>
      <c r="P200" s="21">
        <v>7</v>
      </c>
      <c r="Q200" s="21">
        <v>0</v>
      </c>
    </row>
    <row r="201" spans="2:17" x14ac:dyDescent="0.3">
      <c r="B201" s="33" t="s">
        <v>350</v>
      </c>
      <c r="C201" s="21">
        <v>31</v>
      </c>
      <c r="D201" s="21">
        <v>25</v>
      </c>
      <c r="E201" s="21">
        <v>6</v>
      </c>
      <c r="F201" s="21">
        <v>0</v>
      </c>
      <c r="H201" s="21">
        <v>0</v>
      </c>
      <c r="I201" s="21">
        <v>0</v>
      </c>
      <c r="J201" s="21">
        <v>2</v>
      </c>
      <c r="K201" s="21">
        <v>0</v>
      </c>
      <c r="L201" s="21">
        <v>1</v>
      </c>
      <c r="M201" s="21">
        <v>0</v>
      </c>
      <c r="O201" s="22">
        <v>6</v>
      </c>
      <c r="P201" s="21">
        <v>5</v>
      </c>
      <c r="Q201" s="21">
        <v>20</v>
      </c>
    </row>
    <row r="202" spans="2:17" x14ac:dyDescent="0.3">
      <c r="B202" s="33" t="s">
        <v>351</v>
      </c>
      <c r="C202" s="21">
        <v>151</v>
      </c>
      <c r="D202" s="21">
        <v>122</v>
      </c>
      <c r="E202" s="21">
        <v>29</v>
      </c>
      <c r="F202" s="21">
        <v>0</v>
      </c>
      <c r="H202" s="21">
        <v>0</v>
      </c>
      <c r="I202" s="21">
        <v>2</v>
      </c>
      <c r="J202" s="21">
        <v>4</v>
      </c>
      <c r="K202" s="21">
        <v>0</v>
      </c>
      <c r="L202" s="21">
        <v>1</v>
      </c>
      <c r="M202" s="21">
        <v>1</v>
      </c>
      <c r="O202" s="22">
        <v>10</v>
      </c>
      <c r="P202" s="21">
        <v>15</v>
      </c>
      <c r="Q202" s="21">
        <v>126</v>
      </c>
    </row>
    <row r="203" spans="2:17" x14ac:dyDescent="0.3">
      <c r="B203" s="33" t="s">
        <v>243</v>
      </c>
      <c r="C203" s="21">
        <v>7</v>
      </c>
      <c r="D203" s="21">
        <v>3</v>
      </c>
      <c r="E203" s="21">
        <v>4</v>
      </c>
      <c r="F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O203" s="22">
        <v>0</v>
      </c>
      <c r="P203" s="21">
        <v>4</v>
      </c>
      <c r="Q203" s="21">
        <v>3</v>
      </c>
    </row>
    <row r="204" spans="2:17" x14ac:dyDescent="0.3">
      <c r="B204" s="33" t="s">
        <v>244</v>
      </c>
      <c r="C204" s="21">
        <v>4</v>
      </c>
      <c r="D204" s="21">
        <v>1</v>
      </c>
      <c r="E204" s="21">
        <v>3</v>
      </c>
      <c r="F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O204" s="22">
        <v>0</v>
      </c>
      <c r="P204" s="21">
        <v>0</v>
      </c>
      <c r="Q204" s="21">
        <v>4</v>
      </c>
    </row>
    <row r="205" spans="2:17" x14ac:dyDescent="0.3">
      <c r="B205" s="33" t="s">
        <v>245</v>
      </c>
      <c r="C205" s="21">
        <v>1</v>
      </c>
      <c r="D205" s="21">
        <v>0</v>
      </c>
      <c r="E205" s="21">
        <v>1</v>
      </c>
      <c r="F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O205" s="22">
        <v>0</v>
      </c>
      <c r="P205" s="21">
        <v>1</v>
      </c>
      <c r="Q205" s="21">
        <v>0</v>
      </c>
    </row>
    <row r="206" spans="2:17" x14ac:dyDescent="0.3">
      <c r="B206" s="33" t="s">
        <v>474</v>
      </c>
      <c r="C206" s="21">
        <v>1</v>
      </c>
      <c r="D206" s="21">
        <v>0</v>
      </c>
      <c r="E206" s="21">
        <v>1</v>
      </c>
      <c r="F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1</v>
      </c>
      <c r="M206" s="21">
        <v>0</v>
      </c>
      <c r="O206" s="22">
        <v>1</v>
      </c>
      <c r="P206" s="21">
        <v>0</v>
      </c>
      <c r="Q206" s="21">
        <v>0</v>
      </c>
    </row>
    <row r="207" spans="2:17" x14ac:dyDescent="0.3">
      <c r="B207" s="33" t="s">
        <v>353</v>
      </c>
      <c r="C207" s="21">
        <v>1</v>
      </c>
      <c r="D207" s="21">
        <v>1</v>
      </c>
      <c r="E207" s="21">
        <v>0</v>
      </c>
      <c r="F207" s="21">
        <v>0</v>
      </c>
      <c r="H207" s="21">
        <v>0</v>
      </c>
      <c r="I207" s="21">
        <v>1</v>
      </c>
      <c r="J207" s="21">
        <v>0</v>
      </c>
      <c r="K207" s="21">
        <v>0</v>
      </c>
      <c r="L207" s="21">
        <v>0</v>
      </c>
      <c r="M207" s="21">
        <v>0</v>
      </c>
      <c r="O207" s="22">
        <v>0</v>
      </c>
      <c r="P207" s="21">
        <v>1</v>
      </c>
      <c r="Q207" s="21">
        <v>0</v>
      </c>
    </row>
    <row r="208" spans="2:17" x14ac:dyDescent="0.3">
      <c r="B208" s="33" t="s">
        <v>354</v>
      </c>
      <c r="C208" s="21">
        <v>2</v>
      </c>
      <c r="D208" s="21">
        <v>2</v>
      </c>
      <c r="E208" s="21">
        <v>0</v>
      </c>
      <c r="F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O208" s="22">
        <v>2</v>
      </c>
      <c r="P208" s="21">
        <v>0</v>
      </c>
      <c r="Q208" s="21">
        <v>0</v>
      </c>
    </row>
    <row r="209" spans="1:17" x14ac:dyDescent="0.3">
      <c r="B209" s="33" t="s">
        <v>355</v>
      </c>
      <c r="C209" s="21">
        <v>11</v>
      </c>
      <c r="D209" s="21">
        <v>10</v>
      </c>
      <c r="E209" s="21">
        <v>1</v>
      </c>
      <c r="F209" s="21">
        <v>0</v>
      </c>
      <c r="H209" s="21">
        <v>0</v>
      </c>
      <c r="I209" s="21">
        <v>0</v>
      </c>
      <c r="J209" s="21">
        <v>1</v>
      </c>
      <c r="K209" s="21">
        <v>0</v>
      </c>
      <c r="L209" s="21">
        <v>0</v>
      </c>
      <c r="M209" s="21">
        <v>0</v>
      </c>
      <c r="O209" s="22">
        <v>4</v>
      </c>
      <c r="P209" s="21">
        <v>7</v>
      </c>
      <c r="Q209" s="21">
        <v>0</v>
      </c>
    </row>
    <row r="211" spans="1:17" x14ac:dyDescent="0.3">
      <c r="A211" s="21" t="s">
        <v>3</v>
      </c>
      <c r="C211" s="72">
        <f>SUM(C145:C209)</f>
        <v>1237</v>
      </c>
      <c r="D211" s="72">
        <f t="shared" ref="D211:Q211" si="3">SUM(D145:D209)</f>
        <v>858</v>
      </c>
      <c r="E211" s="72">
        <f t="shared" si="3"/>
        <v>371</v>
      </c>
      <c r="F211" s="72">
        <f t="shared" si="3"/>
        <v>8</v>
      </c>
      <c r="G211" s="72">
        <f t="shared" si="3"/>
        <v>0</v>
      </c>
      <c r="H211" s="72">
        <f t="shared" si="3"/>
        <v>0</v>
      </c>
      <c r="I211" s="72">
        <f t="shared" si="3"/>
        <v>18</v>
      </c>
      <c r="J211" s="72">
        <f t="shared" si="3"/>
        <v>50</v>
      </c>
      <c r="K211" s="72">
        <f t="shared" si="3"/>
        <v>0</v>
      </c>
      <c r="L211" s="72">
        <f t="shared" si="3"/>
        <v>45</v>
      </c>
      <c r="M211" s="72">
        <f t="shared" si="3"/>
        <v>11</v>
      </c>
      <c r="N211" s="72">
        <f t="shared" si="3"/>
        <v>0</v>
      </c>
      <c r="O211" s="72">
        <f t="shared" si="3"/>
        <v>243</v>
      </c>
      <c r="P211" s="72">
        <f t="shared" si="3"/>
        <v>257</v>
      </c>
      <c r="Q211" s="72">
        <f t="shared" si="3"/>
        <v>737</v>
      </c>
    </row>
    <row r="215" spans="1:17" x14ac:dyDescent="0.3">
      <c r="D215" s="74" t="s">
        <v>188</v>
      </c>
      <c r="E215" s="74"/>
      <c r="F215" s="74"/>
      <c r="G215" s="14"/>
      <c r="H215" s="74" t="s">
        <v>189</v>
      </c>
      <c r="I215" s="74"/>
      <c r="J215" s="74"/>
      <c r="K215" s="74"/>
      <c r="L215" s="74"/>
      <c r="M215" s="74"/>
      <c r="P215" s="24" t="s">
        <v>1</v>
      </c>
      <c r="Q215" s="24" t="s">
        <v>2</v>
      </c>
    </row>
    <row r="216" spans="1:17" x14ac:dyDescent="0.3">
      <c r="A216" s="16" t="s">
        <v>489</v>
      </c>
      <c r="B216" s="31"/>
      <c r="C216" s="18" t="s">
        <v>3</v>
      </c>
      <c r="D216" s="42" t="s">
        <v>4</v>
      </c>
      <c r="E216" s="42" t="s">
        <v>5</v>
      </c>
      <c r="F216" s="42" t="s">
        <v>446</v>
      </c>
      <c r="G216" s="17"/>
      <c r="H216" s="18" t="s">
        <v>6</v>
      </c>
      <c r="I216" s="18" t="s">
        <v>7</v>
      </c>
      <c r="J216" s="18" t="s">
        <v>8</v>
      </c>
      <c r="K216" s="18">
        <v>5</v>
      </c>
      <c r="L216" s="18">
        <v>6</v>
      </c>
      <c r="M216" s="18">
        <v>7</v>
      </c>
      <c r="N216" s="17"/>
      <c r="O216" s="19" t="s">
        <v>9</v>
      </c>
      <c r="P216" s="20" t="s">
        <v>10</v>
      </c>
      <c r="Q216" s="20" t="s">
        <v>29</v>
      </c>
    </row>
    <row r="217" spans="1:17" x14ac:dyDescent="0.3">
      <c r="A217" s="23"/>
      <c r="B217" s="3" t="s">
        <v>356</v>
      </c>
      <c r="C217" s="21">
        <v>9</v>
      </c>
      <c r="D217" s="56">
        <v>0</v>
      </c>
      <c r="E217" s="56">
        <v>9</v>
      </c>
      <c r="F217" s="56">
        <v>0</v>
      </c>
      <c r="H217" s="57">
        <v>0</v>
      </c>
      <c r="I217" s="57">
        <v>0</v>
      </c>
      <c r="J217" s="57">
        <v>1</v>
      </c>
      <c r="K217" s="57">
        <v>0</v>
      </c>
      <c r="L217" s="57">
        <v>0</v>
      </c>
      <c r="M217" s="57">
        <v>0</v>
      </c>
      <c r="O217" s="56">
        <v>6</v>
      </c>
      <c r="P217" s="56">
        <v>2</v>
      </c>
      <c r="Q217" s="56">
        <v>1</v>
      </c>
    </row>
    <row r="218" spans="1:17" x14ac:dyDescent="0.3">
      <c r="A218" s="23"/>
      <c r="B218" s="14" t="s">
        <v>357</v>
      </c>
      <c r="C218" s="21">
        <v>5</v>
      </c>
      <c r="D218" s="56">
        <v>0</v>
      </c>
      <c r="E218" s="56">
        <v>4</v>
      </c>
      <c r="F218" s="56">
        <v>1</v>
      </c>
      <c r="H218" s="57">
        <v>0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O218" s="56">
        <v>0</v>
      </c>
      <c r="P218" s="56">
        <v>5</v>
      </c>
      <c r="Q218" s="56">
        <v>0</v>
      </c>
    </row>
    <row r="219" spans="1:17" x14ac:dyDescent="0.3">
      <c r="A219" s="23"/>
      <c r="B219" s="3" t="s">
        <v>358</v>
      </c>
      <c r="C219" s="21">
        <v>18</v>
      </c>
      <c r="D219" s="56">
        <v>5</v>
      </c>
      <c r="E219" s="56">
        <v>13</v>
      </c>
      <c r="F219" s="56">
        <v>0</v>
      </c>
      <c r="H219" s="57">
        <v>0</v>
      </c>
      <c r="I219" s="57">
        <v>0</v>
      </c>
      <c r="J219" s="57">
        <v>1</v>
      </c>
      <c r="K219" s="57">
        <v>0</v>
      </c>
      <c r="L219" s="57">
        <v>1</v>
      </c>
      <c r="M219" s="57">
        <v>0</v>
      </c>
      <c r="O219" s="56">
        <v>1</v>
      </c>
      <c r="P219" s="56">
        <v>3</v>
      </c>
      <c r="Q219" s="56">
        <v>14</v>
      </c>
    </row>
    <row r="220" spans="1:17" x14ac:dyDescent="0.3">
      <c r="A220" s="23"/>
      <c r="B220" s="3" t="s">
        <v>359</v>
      </c>
      <c r="C220" s="21">
        <v>12</v>
      </c>
      <c r="D220" s="56">
        <v>1</v>
      </c>
      <c r="E220" s="56">
        <v>10</v>
      </c>
      <c r="F220" s="56">
        <v>1</v>
      </c>
      <c r="H220" s="57">
        <v>0</v>
      </c>
      <c r="I220" s="57">
        <v>2</v>
      </c>
      <c r="J220" s="57">
        <v>0</v>
      </c>
      <c r="K220" s="57">
        <v>0</v>
      </c>
      <c r="L220" s="57">
        <v>0</v>
      </c>
      <c r="M220" s="57">
        <v>0</v>
      </c>
      <c r="O220" s="56">
        <v>0</v>
      </c>
      <c r="P220" s="56">
        <v>11</v>
      </c>
      <c r="Q220" s="56">
        <v>1</v>
      </c>
    </row>
    <row r="221" spans="1:17" x14ac:dyDescent="0.3">
      <c r="A221" s="23"/>
      <c r="B221" s="3" t="s">
        <v>476</v>
      </c>
      <c r="C221" s="21">
        <v>1</v>
      </c>
      <c r="D221" s="56">
        <v>0</v>
      </c>
      <c r="E221" s="56">
        <v>1</v>
      </c>
      <c r="F221" s="56">
        <v>0</v>
      </c>
      <c r="H221" s="57">
        <v>0</v>
      </c>
      <c r="I221" s="57">
        <v>0</v>
      </c>
      <c r="J221" s="57">
        <v>0</v>
      </c>
      <c r="K221" s="57">
        <v>0</v>
      </c>
      <c r="L221" s="57">
        <v>0</v>
      </c>
      <c r="M221" s="57">
        <v>0</v>
      </c>
      <c r="O221" s="56">
        <v>1</v>
      </c>
      <c r="P221" s="56">
        <v>0</v>
      </c>
      <c r="Q221" s="56">
        <v>0</v>
      </c>
    </row>
    <row r="222" spans="1:17" x14ac:dyDescent="0.3">
      <c r="B222" s="33" t="s">
        <v>360</v>
      </c>
      <c r="C222" s="21">
        <v>40</v>
      </c>
      <c r="D222" s="21">
        <v>17</v>
      </c>
      <c r="E222" s="21">
        <v>22</v>
      </c>
      <c r="F222" s="21">
        <v>1</v>
      </c>
      <c r="H222" s="21">
        <v>0</v>
      </c>
      <c r="I222" s="21">
        <v>4</v>
      </c>
      <c r="J222" s="21">
        <v>0</v>
      </c>
      <c r="K222" s="21">
        <v>0</v>
      </c>
      <c r="L222" s="21">
        <v>3</v>
      </c>
      <c r="M222" s="21">
        <v>0</v>
      </c>
      <c r="O222" s="22">
        <v>19</v>
      </c>
      <c r="P222" s="21">
        <v>20</v>
      </c>
      <c r="Q222" s="21">
        <v>1</v>
      </c>
    </row>
    <row r="223" spans="1:17" x14ac:dyDescent="0.3">
      <c r="A223" s="23"/>
      <c r="B223" s="33" t="s">
        <v>361</v>
      </c>
      <c r="C223" s="21">
        <v>6</v>
      </c>
      <c r="D223" s="21">
        <v>0</v>
      </c>
      <c r="E223" s="21">
        <v>6</v>
      </c>
      <c r="F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O223" s="21">
        <v>5</v>
      </c>
      <c r="P223" s="21">
        <v>1</v>
      </c>
      <c r="Q223" s="21">
        <v>0</v>
      </c>
    </row>
    <row r="224" spans="1:17" x14ac:dyDescent="0.3">
      <c r="B224" s="33" t="s">
        <v>362</v>
      </c>
      <c r="C224" s="21">
        <v>8</v>
      </c>
      <c r="D224" s="21">
        <v>1</v>
      </c>
      <c r="E224" s="21">
        <v>7</v>
      </c>
      <c r="F224" s="21">
        <v>0</v>
      </c>
      <c r="H224" s="21">
        <v>0</v>
      </c>
      <c r="I224" s="21">
        <v>2</v>
      </c>
      <c r="J224" s="21">
        <v>0</v>
      </c>
      <c r="K224" s="21">
        <v>0</v>
      </c>
      <c r="L224" s="21">
        <v>0</v>
      </c>
      <c r="M224" s="21">
        <v>0</v>
      </c>
      <c r="O224" s="22">
        <v>4</v>
      </c>
      <c r="P224" s="21">
        <v>4</v>
      </c>
      <c r="Q224" s="21">
        <v>0</v>
      </c>
    </row>
    <row r="225" spans="1:17" x14ac:dyDescent="0.3">
      <c r="A225" s="11"/>
      <c r="B225" s="33" t="s">
        <v>477</v>
      </c>
      <c r="C225" s="21">
        <v>1</v>
      </c>
      <c r="D225" s="21">
        <v>0</v>
      </c>
      <c r="E225" s="21">
        <v>1</v>
      </c>
      <c r="F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O225" s="22">
        <v>1</v>
      </c>
      <c r="P225" s="21">
        <v>0</v>
      </c>
      <c r="Q225" s="21">
        <v>0</v>
      </c>
    </row>
    <row r="226" spans="1:17" x14ac:dyDescent="0.3">
      <c r="B226" s="33" t="s">
        <v>363</v>
      </c>
      <c r="C226" s="21">
        <v>2</v>
      </c>
      <c r="D226" s="21">
        <v>1</v>
      </c>
      <c r="E226" s="21">
        <v>1</v>
      </c>
      <c r="F226" s="21">
        <v>0</v>
      </c>
      <c r="H226" s="21">
        <v>0</v>
      </c>
      <c r="I226" s="21">
        <v>1</v>
      </c>
      <c r="J226" s="21">
        <v>0</v>
      </c>
      <c r="K226" s="21">
        <v>0</v>
      </c>
      <c r="L226" s="21">
        <v>0</v>
      </c>
      <c r="M226" s="21">
        <v>0</v>
      </c>
      <c r="O226" s="22">
        <v>1</v>
      </c>
      <c r="P226" s="21">
        <v>1</v>
      </c>
      <c r="Q226" s="21">
        <v>0</v>
      </c>
    </row>
    <row r="227" spans="1:17" x14ac:dyDescent="0.3">
      <c r="B227" s="33" t="s">
        <v>364</v>
      </c>
      <c r="C227" s="21">
        <v>19</v>
      </c>
      <c r="D227" s="21">
        <v>4</v>
      </c>
      <c r="E227" s="21">
        <v>14</v>
      </c>
      <c r="F227" s="21">
        <v>1</v>
      </c>
      <c r="H227" s="21">
        <v>0</v>
      </c>
      <c r="I227" s="21">
        <v>1</v>
      </c>
      <c r="J227" s="21">
        <v>0</v>
      </c>
      <c r="K227" s="21">
        <v>0</v>
      </c>
      <c r="L227" s="21">
        <v>3</v>
      </c>
      <c r="M227" s="21">
        <v>0</v>
      </c>
      <c r="O227" s="22">
        <v>17</v>
      </c>
      <c r="P227" s="21">
        <v>2</v>
      </c>
      <c r="Q227" s="21">
        <v>0</v>
      </c>
    </row>
    <row r="228" spans="1:17" x14ac:dyDescent="0.3">
      <c r="B228" s="33" t="s">
        <v>365</v>
      </c>
      <c r="C228" s="21">
        <v>36</v>
      </c>
      <c r="D228" s="21">
        <v>8</v>
      </c>
      <c r="E228" s="21">
        <v>27</v>
      </c>
      <c r="F228" s="21">
        <v>1</v>
      </c>
      <c r="H228" s="21">
        <v>0</v>
      </c>
      <c r="I228" s="21">
        <v>5</v>
      </c>
      <c r="J228" s="21">
        <v>0</v>
      </c>
      <c r="K228" s="21">
        <v>0</v>
      </c>
      <c r="L228" s="21">
        <v>4</v>
      </c>
      <c r="M228" s="21">
        <v>0</v>
      </c>
      <c r="O228" s="22">
        <v>27</v>
      </c>
      <c r="P228" s="21">
        <v>4</v>
      </c>
      <c r="Q228" s="21">
        <v>5</v>
      </c>
    </row>
    <row r="229" spans="1:17" x14ac:dyDescent="0.3">
      <c r="B229" s="33" t="s">
        <v>366</v>
      </c>
      <c r="C229" s="21">
        <v>22</v>
      </c>
      <c r="D229" s="21">
        <v>4</v>
      </c>
      <c r="E229" s="21">
        <v>18</v>
      </c>
      <c r="F229" s="21">
        <v>0</v>
      </c>
      <c r="H229" s="21">
        <v>0</v>
      </c>
      <c r="I229" s="21">
        <v>1</v>
      </c>
      <c r="J229" s="21">
        <v>1</v>
      </c>
      <c r="K229" s="21">
        <v>0</v>
      </c>
      <c r="L229" s="21">
        <v>2</v>
      </c>
      <c r="M229" s="21">
        <v>1</v>
      </c>
      <c r="O229" s="22">
        <v>18</v>
      </c>
      <c r="P229" s="21">
        <v>4</v>
      </c>
      <c r="Q229" s="21">
        <v>0</v>
      </c>
    </row>
    <row r="230" spans="1:17" x14ac:dyDescent="0.3">
      <c r="B230" s="33" t="s">
        <v>478</v>
      </c>
      <c r="C230" s="21">
        <v>1</v>
      </c>
      <c r="D230" s="21">
        <v>0</v>
      </c>
      <c r="E230" s="21">
        <v>1</v>
      </c>
      <c r="F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O230" s="22">
        <v>1</v>
      </c>
      <c r="P230" s="21">
        <v>0</v>
      </c>
      <c r="Q230" s="21">
        <v>0</v>
      </c>
    </row>
    <row r="231" spans="1:17" x14ac:dyDescent="0.3">
      <c r="B231" s="33" t="s">
        <v>367</v>
      </c>
      <c r="C231" s="21">
        <v>42</v>
      </c>
      <c r="D231" s="21">
        <v>10</v>
      </c>
      <c r="E231" s="21">
        <v>31</v>
      </c>
      <c r="F231" s="21">
        <v>1</v>
      </c>
      <c r="H231" s="21">
        <v>0</v>
      </c>
      <c r="I231" s="21">
        <v>2</v>
      </c>
      <c r="J231" s="21">
        <v>1</v>
      </c>
      <c r="K231" s="21">
        <v>0</v>
      </c>
      <c r="L231" s="21">
        <v>1</v>
      </c>
      <c r="M231" s="21">
        <v>0</v>
      </c>
      <c r="O231" s="22">
        <v>21</v>
      </c>
      <c r="P231" s="21">
        <v>5</v>
      </c>
      <c r="Q231" s="21">
        <v>16</v>
      </c>
    </row>
    <row r="232" spans="1:17" x14ac:dyDescent="0.3">
      <c r="B232" s="33" t="s">
        <v>368</v>
      </c>
      <c r="C232" s="21">
        <v>5</v>
      </c>
      <c r="D232" s="21">
        <v>2</v>
      </c>
      <c r="E232" s="21">
        <v>3</v>
      </c>
      <c r="F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O232" s="22">
        <v>2</v>
      </c>
      <c r="P232" s="21">
        <v>2</v>
      </c>
      <c r="Q232" s="21">
        <v>1</v>
      </c>
    </row>
    <row r="233" spans="1:17" x14ac:dyDescent="0.3">
      <c r="B233" s="33" t="s">
        <v>369</v>
      </c>
      <c r="C233" s="21">
        <v>5</v>
      </c>
      <c r="D233" s="21">
        <v>3</v>
      </c>
      <c r="E233" s="21">
        <v>2</v>
      </c>
      <c r="F233" s="21">
        <v>0</v>
      </c>
      <c r="H233" s="21">
        <v>0</v>
      </c>
      <c r="I233" s="21">
        <v>1</v>
      </c>
      <c r="J233" s="21">
        <v>0</v>
      </c>
      <c r="K233" s="21">
        <v>0</v>
      </c>
      <c r="L233" s="21">
        <v>1</v>
      </c>
      <c r="M233" s="21">
        <v>1</v>
      </c>
      <c r="O233" s="22">
        <v>1</v>
      </c>
      <c r="P233" s="21">
        <v>4</v>
      </c>
      <c r="Q233" s="21">
        <v>0</v>
      </c>
    </row>
    <row r="234" spans="1:17" x14ac:dyDescent="0.3">
      <c r="B234" s="33" t="s">
        <v>370</v>
      </c>
      <c r="C234" s="21">
        <v>1</v>
      </c>
      <c r="D234" s="21">
        <v>0</v>
      </c>
      <c r="E234" s="21">
        <v>1</v>
      </c>
      <c r="F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O234" s="22">
        <v>1</v>
      </c>
      <c r="P234" s="21">
        <v>0</v>
      </c>
      <c r="Q234" s="21">
        <v>0</v>
      </c>
    </row>
    <row r="235" spans="1:17" x14ac:dyDescent="0.3">
      <c r="B235" s="33" t="s">
        <v>371</v>
      </c>
      <c r="C235" s="21">
        <v>22</v>
      </c>
      <c r="D235" s="21">
        <v>8</v>
      </c>
      <c r="E235" s="21">
        <v>13</v>
      </c>
      <c r="F235" s="21">
        <v>1</v>
      </c>
      <c r="H235" s="21">
        <v>0</v>
      </c>
      <c r="I235" s="21">
        <v>0</v>
      </c>
      <c r="J235" s="21">
        <v>1</v>
      </c>
      <c r="K235" s="21">
        <v>0</v>
      </c>
      <c r="L235" s="21">
        <v>2</v>
      </c>
      <c r="M235" s="21">
        <v>1</v>
      </c>
      <c r="O235" s="22">
        <v>12</v>
      </c>
      <c r="P235" s="21">
        <v>9</v>
      </c>
      <c r="Q235" s="21">
        <v>1</v>
      </c>
    </row>
    <row r="236" spans="1:17" x14ac:dyDescent="0.3">
      <c r="B236" s="33" t="s">
        <v>372</v>
      </c>
      <c r="C236" s="21">
        <v>1</v>
      </c>
      <c r="D236" s="21">
        <v>1</v>
      </c>
      <c r="E236" s="21">
        <v>0</v>
      </c>
      <c r="F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O236" s="22">
        <v>0</v>
      </c>
      <c r="P236" s="21">
        <v>0</v>
      </c>
      <c r="Q236" s="21">
        <v>1</v>
      </c>
    </row>
    <row r="237" spans="1:17" x14ac:dyDescent="0.3">
      <c r="B237" s="33" t="s">
        <v>373</v>
      </c>
      <c r="C237" s="21">
        <v>2</v>
      </c>
      <c r="D237" s="21">
        <v>0</v>
      </c>
      <c r="E237" s="21">
        <v>2</v>
      </c>
      <c r="F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O237" s="22">
        <v>2</v>
      </c>
      <c r="P237" s="21">
        <v>0</v>
      </c>
      <c r="Q237" s="21">
        <v>0</v>
      </c>
    </row>
    <row r="238" spans="1:17" x14ac:dyDescent="0.3">
      <c r="B238" s="33" t="s">
        <v>374</v>
      </c>
      <c r="C238" s="21">
        <v>2</v>
      </c>
      <c r="D238" s="21">
        <v>0</v>
      </c>
      <c r="E238" s="21">
        <v>2</v>
      </c>
      <c r="F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O238" s="22">
        <v>0</v>
      </c>
      <c r="P238" s="21">
        <v>1</v>
      </c>
      <c r="Q238" s="21">
        <v>1</v>
      </c>
    </row>
    <row r="239" spans="1:17" x14ac:dyDescent="0.3">
      <c r="B239" s="33" t="s">
        <v>375</v>
      </c>
      <c r="C239" s="21">
        <v>1</v>
      </c>
      <c r="D239" s="21">
        <v>0</v>
      </c>
      <c r="E239" s="21">
        <v>1</v>
      </c>
      <c r="F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O239" s="22">
        <v>1</v>
      </c>
      <c r="P239" s="21">
        <v>0</v>
      </c>
      <c r="Q239" s="21">
        <v>0</v>
      </c>
    </row>
    <row r="240" spans="1:17" x14ac:dyDescent="0.3">
      <c r="B240" s="33" t="s">
        <v>376</v>
      </c>
      <c r="C240" s="21">
        <v>3</v>
      </c>
      <c r="D240" s="21">
        <v>2</v>
      </c>
      <c r="E240" s="21">
        <v>1</v>
      </c>
      <c r="F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O240" s="22">
        <v>0</v>
      </c>
      <c r="P240" s="21">
        <v>0</v>
      </c>
      <c r="Q240" s="21">
        <v>3</v>
      </c>
    </row>
    <row r="241" spans="2:17" x14ac:dyDescent="0.3">
      <c r="B241" s="33" t="s">
        <v>377</v>
      </c>
      <c r="C241" s="21">
        <v>20</v>
      </c>
      <c r="D241" s="21">
        <v>7</v>
      </c>
      <c r="E241" s="21">
        <v>13</v>
      </c>
      <c r="F241" s="21">
        <v>0</v>
      </c>
      <c r="H241" s="21">
        <v>0</v>
      </c>
      <c r="I241" s="21">
        <v>2</v>
      </c>
      <c r="J241" s="21">
        <v>1</v>
      </c>
      <c r="K241" s="21">
        <v>0</v>
      </c>
      <c r="L241" s="21">
        <v>0</v>
      </c>
      <c r="M241" s="21">
        <v>0</v>
      </c>
      <c r="O241" s="22">
        <v>1</v>
      </c>
      <c r="P241" s="21">
        <v>2</v>
      </c>
      <c r="Q241" s="21">
        <v>17</v>
      </c>
    </row>
    <row r="242" spans="2:17" x14ac:dyDescent="0.3">
      <c r="B242" s="33" t="s">
        <v>378</v>
      </c>
      <c r="C242" s="21">
        <v>15</v>
      </c>
      <c r="D242" s="21">
        <v>6</v>
      </c>
      <c r="E242" s="21">
        <v>9</v>
      </c>
      <c r="F242" s="21">
        <v>0</v>
      </c>
      <c r="H242" s="21">
        <v>1</v>
      </c>
      <c r="I242" s="21">
        <v>2</v>
      </c>
      <c r="J242" s="21">
        <v>1</v>
      </c>
      <c r="K242" s="21">
        <v>0</v>
      </c>
      <c r="L242" s="21">
        <v>1</v>
      </c>
      <c r="M242" s="21">
        <v>0</v>
      </c>
      <c r="O242" s="22">
        <v>1</v>
      </c>
      <c r="P242" s="21">
        <v>14</v>
      </c>
      <c r="Q242" s="21">
        <v>0</v>
      </c>
    </row>
    <row r="243" spans="2:17" x14ac:dyDescent="0.3">
      <c r="B243" s="33" t="s">
        <v>339</v>
      </c>
      <c r="C243" s="21">
        <v>2</v>
      </c>
      <c r="D243" s="21">
        <v>0</v>
      </c>
      <c r="E243" s="21">
        <v>2</v>
      </c>
      <c r="F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O243" s="22">
        <v>0</v>
      </c>
      <c r="P243" s="21">
        <v>0</v>
      </c>
      <c r="Q243" s="21">
        <v>2</v>
      </c>
    </row>
    <row r="244" spans="2:17" x14ac:dyDescent="0.3">
      <c r="B244" s="33" t="s">
        <v>296</v>
      </c>
      <c r="C244" s="21">
        <v>4</v>
      </c>
      <c r="D244" s="21">
        <v>1</v>
      </c>
      <c r="E244" s="21">
        <v>3</v>
      </c>
      <c r="F244" s="21">
        <v>0</v>
      </c>
      <c r="H244" s="21">
        <v>0</v>
      </c>
      <c r="I244" s="21">
        <v>0</v>
      </c>
      <c r="J244" s="21">
        <v>1</v>
      </c>
      <c r="K244" s="21">
        <v>0</v>
      </c>
      <c r="L244" s="21">
        <v>0</v>
      </c>
      <c r="M244" s="21">
        <v>0</v>
      </c>
      <c r="O244" s="22">
        <v>1</v>
      </c>
      <c r="P244" s="21">
        <v>0</v>
      </c>
      <c r="Q244" s="21">
        <v>3</v>
      </c>
    </row>
    <row r="245" spans="2:17" x14ac:dyDescent="0.3">
      <c r="B245" s="33" t="s">
        <v>379</v>
      </c>
      <c r="C245" s="21">
        <v>3</v>
      </c>
      <c r="D245" s="21">
        <v>0</v>
      </c>
      <c r="E245" s="21">
        <v>3</v>
      </c>
      <c r="F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O245" s="22">
        <v>1</v>
      </c>
      <c r="P245" s="21">
        <v>0</v>
      </c>
      <c r="Q245" s="21">
        <v>2</v>
      </c>
    </row>
    <row r="246" spans="2:17" x14ac:dyDescent="0.3">
      <c r="B246" s="33" t="s">
        <v>380</v>
      </c>
      <c r="C246" s="21">
        <v>34</v>
      </c>
      <c r="D246" s="21">
        <v>3</v>
      </c>
      <c r="E246" s="21">
        <v>31</v>
      </c>
      <c r="F246" s="21">
        <v>0</v>
      </c>
      <c r="H246" s="21">
        <v>0</v>
      </c>
      <c r="I246" s="21">
        <v>5</v>
      </c>
      <c r="J246" s="21">
        <v>0</v>
      </c>
      <c r="K246" s="21">
        <v>0</v>
      </c>
      <c r="L246" s="21">
        <v>2</v>
      </c>
      <c r="M246" s="21">
        <v>0</v>
      </c>
      <c r="O246" s="22">
        <v>10</v>
      </c>
      <c r="P246" s="21">
        <v>6</v>
      </c>
      <c r="Q246" s="21">
        <v>18</v>
      </c>
    </row>
    <row r="247" spans="2:17" x14ac:dyDescent="0.3">
      <c r="B247" s="33" t="s">
        <v>479</v>
      </c>
      <c r="C247" s="21">
        <v>2</v>
      </c>
      <c r="D247" s="21">
        <v>0</v>
      </c>
      <c r="E247" s="21">
        <v>2</v>
      </c>
      <c r="F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O247" s="22">
        <v>1</v>
      </c>
      <c r="P247" s="21">
        <v>1</v>
      </c>
      <c r="Q247" s="21">
        <v>0</v>
      </c>
    </row>
    <row r="248" spans="2:17" x14ac:dyDescent="0.3">
      <c r="B248" s="33" t="s">
        <v>381</v>
      </c>
      <c r="C248" s="21">
        <v>3</v>
      </c>
      <c r="D248" s="21">
        <v>2</v>
      </c>
      <c r="E248" s="21">
        <v>1</v>
      </c>
      <c r="F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O248" s="22">
        <v>2</v>
      </c>
      <c r="P248" s="21">
        <v>0</v>
      </c>
      <c r="Q248" s="21">
        <v>1</v>
      </c>
    </row>
    <row r="249" spans="2:17" x14ac:dyDescent="0.3">
      <c r="B249" s="33" t="s">
        <v>382</v>
      </c>
      <c r="C249" s="21">
        <v>21</v>
      </c>
      <c r="D249" s="21">
        <v>13</v>
      </c>
      <c r="E249" s="21">
        <v>8</v>
      </c>
      <c r="F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O249" s="22">
        <v>6</v>
      </c>
      <c r="P249" s="21">
        <v>5</v>
      </c>
      <c r="Q249" s="21">
        <v>10</v>
      </c>
    </row>
    <row r="250" spans="2:17" x14ac:dyDescent="0.3">
      <c r="B250" s="33" t="s">
        <v>383</v>
      </c>
      <c r="C250" s="21">
        <v>3</v>
      </c>
      <c r="D250" s="21">
        <v>2</v>
      </c>
      <c r="E250" s="21">
        <v>1</v>
      </c>
      <c r="F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O250" s="22">
        <v>3</v>
      </c>
      <c r="P250" s="21">
        <v>0</v>
      </c>
      <c r="Q250" s="21">
        <v>0</v>
      </c>
    </row>
    <row r="251" spans="2:17" x14ac:dyDescent="0.3">
      <c r="B251" s="33" t="s">
        <v>243</v>
      </c>
      <c r="C251" s="21">
        <v>1</v>
      </c>
      <c r="D251" s="21">
        <v>1</v>
      </c>
      <c r="E251" s="21">
        <v>0</v>
      </c>
      <c r="F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O251" s="22">
        <v>0</v>
      </c>
      <c r="P251" s="21">
        <v>0</v>
      </c>
      <c r="Q251" s="21">
        <v>1</v>
      </c>
    </row>
    <row r="252" spans="2:17" x14ac:dyDescent="0.3">
      <c r="B252" s="33" t="s">
        <v>244</v>
      </c>
      <c r="C252" s="21">
        <v>1</v>
      </c>
      <c r="D252" s="21">
        <v>1</v>
      </c>
      <c r="E252" s="21">
        <v>0</v>
      </c>
      <c r="F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O252" s="22">
        <v>0</v>
      </c>
      <c r="P252" s="21">
        <v>0</v>
      </c>
      <c r="Q252" s="21">
        <v>1</v>
      </c>
    </row>
    <row r="253" spans="2:17" x14ac:dyDescent="0.3">
      <c r="B253" s="33" t="s">
        <v>384</v>
      </c>
      <c r="C253" s="21">
        <v>2</v>
      </c>
      <c r="D253" s="21">
        <v>1</v>
      </c>
      <c r="E253" s="21">
        <v>1</v>
      </c>
      <c r="F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O253" s="22">
        <v>2</v>
      </c>
      <c r="P253" s="21">
        <v>0</v>
      </c>
      <c r="Q253" s="21">
        <v>0</v>
      </c>
    </row>
    <row r="254" spans="2:17" x14ac:dyDescent="0.3">
      <c r="B254" s="33" t="s">
        <v>245</v>
      </c>
      <c r="C254" s="21">
        <v>6</v>
      </c>
      <c r="D254" s="21">
        <v>1</v>
      </c>
      <c r="E254" s="21">
        <v>5</v>
      </c>
      <c r="F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1</v>
      </c>
      <c r="M254" s="21">
        <v>1</v>
      </c>
      <c r="O254" s="22">
        <v>4</v>
      </c>
      <c r="P254" s="21">
        <v>2</v>
      </c>
      <c r="Q254" s="21">
        <v>0</v>
      </c>
    </row>
    <row r="255" spans="2:17" x14ac:dyDescent="0.3">
      <c r="B255" s="33" t="s">
        <v>246</v>
      </c>
      <c r="C255" s="21">
        <v>2</v>
      </c>
      <c r="D255" s="21">
        <v>0</v>
      </c>
      <c r="E255" s="21">
        <v>2</v>
      </c>
      <c r="F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O255" s="22">
        <v>2</v>
      </c>
      <c r="P255" s="21">
        <v>0</v>
      </c>
      <c r="Q255" s="21">
        <v>0</v>
      </c>
    </row>
    <row r="256" spans="2:17" x14ac:dyDescent="0.3">
      <c r="B256" s="33" t="s">
        <v>247</v>
      </c>
      <c r="C256" s="21">
        <v>5</v>
      </c>
      <c r="D256" s="21">
        <v>0</v>
      </c>
      <c r="E256" s="21">
        <v>5</v>
      </c>
      <c r="F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1</v>
      </c>
      <c r="M256" s="21">
        <v>0</v>
      </c>
      <c r="O256" s="22">
        <v>2</v>
      </c>
      <c r="P256" s="21">
        <v>2</v>
      </c>
      <c r="Q256" s="21">
        <v>1</v>
      </c>
    </row>
    <row r="257" spans="1:17" x14ac:dyDescent="0.3">
      <c r="B257" s="33" t="s">
        <v>385</v>
      </c>
      <c r="C257" s="21">
        <v>36</v>
      </c>
      <c r="D257" s="21">
        <v>3</v>
      </c>
      <c r="E257" s="21">
        <v>33</v>
      </c>
      <c r="F257" s="21">
        <v>0</v>
      </c>
      <c r="H257" s="21">
        <v>0</v>
      </c>
      <c r="I257" s="21">
        <v>0</v>
      </c>
      <c r="J257" s="21">
        <v>4</v>
      </c>
      <c r="K257" s="21">
        <v>0</v>
      </c>
      <c r="L257" s="21">
        <v>4</v>
      </c>
      <c r="M257" s="21">
        <v>2</v>
      </c>
      <c r="O257" s="22">
        <v>18</v>
      </c>
      <c r="P257" s="21">
        <v>17</v>
      </c>
      <c r="Q257" s="21">
        <v>1</v>
      </c>
    </row>
    <row r="258" spans="1:17" x14ac:dyDescent="0.3">
      <c r="B258" s="33" t="s">
        <v>386</v>
      </c>
      <c r="C258" s="21">
        <v>6</v>
      </c>
      <c r="D258" s="21">
        <v>3</v>
      </c>
      <c r="E258" s="21">
        <v>3</v>
      </c>
      <c r="F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O258" s="22">
        <v>6</v>
      </c>
      <c r="P258" s="21">
        <v>0</v>
      </c>
      <c r="Q258" s="21">
        <v>0</v>
      </c>
    </row>
    <row r="259" spans="1:17" x14ac:dyDescent="0.3">
      <c r="B259" s="33" t="s">
        <v>387</v>
      </c>
      <c r="C259" s="21">
        <v>1</v>
      </c>
      <c r="D259" s="21">
        <v>1</v>
      </c>
      <c r="E259" s="21">
        <v>0</v>
      </c>
      <c r="F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O259" s="22">
        <v>0</v>
      </c>
      <c r="P259" s="21">
        <v>1</v>
      </c>
      <c r="Q259" s="21">
        <v>0</v>
      </c>
    </row>
    <row r="260" spans="1:17" x14ac:dyDescent="0.3">
      <c r="B260" s="33" t="s">
        <v>388</v>
      </c>
      <c r="C260" s="21">
        <v>1</v>
      </c>
      <c r="D260" s="21">
        <v>0</v>
      </c>
      <c r="E260" s="21">
        <v>1</v>
      </c>
      <c r="F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O260" s="22">
        <v>0</v>
      </c>
      <c r="P260" s="21">
        <v>1</v>
      </c>
      <c r="Q260" s="21">
        <v>0</v>
      </c>
    </row>
    <row r="262" spans="1:17" x14ac:dyDescent="0.3">
      <c r="A262" s="21" t="s">
        <v>3</v>
      </c>
      <c r="C262" s="21">
        <f>SUM(C217:C260)</f>
        <v>432</v>
      </c>
      <c r="D262" s="21">
        <f t="shared" ref="D262:Q262" si="4">SUM(D217:D260)</f>
        <v>112</v>
      </c>
      <c r="E262" s="21">
        <f t="shared" si="4"/>
        <v>313</v>
      </c>
      <c r="F262" s="21">
        <f t="shared" si="4"/>
        <v>7</v>
      </c>
      <c r="G262" s="21">
        <f t="shared" si="4"/>
        <v>0</v>
      </c>
      <c r="H262" s="21">
        <f t="shared" si="4"/>
        <v>1</v>
      </c>
      <c r="I262" s="21">
        <f t="shared" si="4"/>
        <v>28</v>
      </c>
      <c r="J262" s="21">
        <f t="shared" si="4"/>
        <v>12</v>
      </c>
      <c r="K262" s="21">
        <f t="shared" si="4"/>
        <v>0</v>
      </c>
      <c r="L262" s="21">
        <f t="shared" si="4"/>
        <v>26</v>
      </c>
      <c r="M262" s="21">
        <f t="shared" si="4"/>
        <v>6</v>
      </c>
      <c r="N262" s="21">
        <f t="shared" si="4"/>
        <v>0</v>
      </c>
      <c r="O262" s="21">
        <f t="shared" si="4"/>
        <v>201</v>
      </c>
      <c r="P262" s="21">
        <f t="shared" si="4"/>
        <v>129</v>
      </c>
      <c r="Q262" s="21">
        <f t="shared" si="4"/>
        <v>102</v>
      </c>
    </row>
    <row r="266" spans="1:17" x14ac:dyDescent="0.3">
      <c r="D266" s="74" t="s">
        <v>188</v>
      </c>
      <c r="E266" s="74"/>
      <c r="F266" s="74"/>
      <c r="G266" s="14"/>
      <c r="H266" s="74" t="s">
        <v>189</v>
      </c>
      <c r="I266" s="74"/>
      <c r="J266" s="74"/>
      <c r="K266" s="74"/>
      <c r="L266" s="74"/>
      <c r="M266" s="74"/>
      <c r="P266" s="24" t="s">
        <v>1</v>
      </c>
      <c r="Q266" s="24" t="s">
        <v>2</v>
      </c>
    </row>
    <row r="267" spans="1:17" x14ac:dyDescent="0.3">
      <c r="A267" s="16" t="s">
        <v>14</v>
      </c>
      <c r="B267" s="31"/>
      <c r="C267" s="18" t="s">
        <v>3</v>
      </c>
      <c r="D267" s="42" t="s">
        <v>4</v>
      </c>
      <c r="E267" s="42" t="s">
        <v>5</v>
      </c>
      <c r="F267" s="42" t="s">
        <v>446</v>
      </c>
      <c r="G267" s="17"/>
      <c r="H267" s="18" t="s">
        <v>6</v>
      </c>
      <c r="I267" s="18" t="s">
        <v>7</v>
      </c>
      <c r="J267" s="18" t="s">
        <v>8</v>
      </c>
      <c r="K267" s="18">
        <v>5</v>
      </c>
      <c r="L267" s="18">
        <v>6</v>
      </c>
      <c r="M267" s="18">
        <v>7</v>
      </c>
      <c r="N267" s="17"/>
      <c r="O267" s="19" t="s">
        <v>9</v>
      </c>
      <c r="P267" s="20" t="s">
        <v>10</v>
      </c>
      <c r="Q267" s="20" t="s">
        <v>29</v>
      </c>
    </row>
    <row r="268" spans="1:17" x14ac:dyDescent="0.3">
      <c r="B268" s="3" t="s">
        <v>389</v>
      </c>
      <c r="C268" s="21">
        <v>1</v>
      </c>
      <c r="D268" s="56">
        <v>0</v>
      </c>
      <c r="E268" s="56">
        <v>1</v>
      </c>
      <c r="F268" s="56">
        <v>0</v>
      </c>
      <c r="H268" s="57">
        <v>0</v>
      </c>
      <c r="I268" s="57">
        <v>0</v>
      </c>
      <c r="J268" s="57">
        <v>0</v>
      </c>
      <c r="K268" s="57">
        <v>0</v>
      </c>
      <c r="L268" s="57">
        <v>0</v>
      </c>
      <c r="M268" s="57">
        <v>0</v>
      </c>
      <c r="O268" s="56">
        <v>0</v>
      </c>
      <c r="P268" s="56">
        <v>1</v>
      </c>
      <c r="Q268" s="56">
        <v>0</v>
      </c>
    </row>
    <row r="269" spans="1:17" x14ac:dyDescent="0.3">
      <c r="B269" s="3" t="s">
        <v>480</v>
      </c>
      <c r="C269" s="21">
        <v>1</v>
      </c>
      <c r="D269" s="56">
        <v>0</v>
      </c>
      <c r="E269" s="56">
        <v>1</v>
      </c>
      <c r="F269" s="56">
        <v>0</v>
      </c>
      <c r="H269" s="57">
        <v>0</v>
      </c>
      <c r="I269" s="57">
        <v>0</v>
      </c>
      <c r="J269" s="57">
        <v>0</v>
      </c>
      <c r="K269" s="57">
        <v>0</v>
      </c>
      <c r="L269" s="57">
        <v>0</v>
      </c>
      <c r="M269" s="57">
        <v>0</v>
      </c>
      <c r="O269" s="56">
        <v>0</v>
      </c>
      <c r="P269" s="56">
        <v>1</v>
      </c>
      <c r="Q269" s="56">
        <v>0</v>
      </c>
    </row>
    <row r="270" spans="1:17" x14ac:dyDescent="0.3">
      <c r="B270" s="3" t="s">
        <v>390</v>
      </c>
      <c r="C270" s="21">
        <v>34</v>
      </c>
      <c r="D270" s="56">
        <v>16</v>
      </c>
      <c r="E270" s="56">
        <v>17</v>
      </c>
      <c r="F270" s="56">
        <v>1</v>
      </c>
      <c r="H270" s="57">
        <v>0</v>
      </c>
      <c r="I270" s="57">
        <v>1</v>
      </c>
      <c r="J270" s="57">
        <v>0</v>
      </c>
      <c r="K270" s="57">
        <v>0</v>
      </c>
      <c r="L270" s="57">
        <v>0</v>
      </c>
      <c r="M270" s="57">
        <v>0</v>
      </c>
      <c r="O270" s="56">
        <v>0</v>
      </c>
      <c r="P270" s="56">
        <v>10</v>
      </c>
      <c r="Q270" s="56">
        <v>24</v>
      </c>
    </row>
    <row r="271" spans="1:17" x14ac:dyDescent="0.3">
      <c r="B271" s="3" t="s">
        <v>391</v>
      </c>
      <c r="C271" s="21">
        <v>8</v>
      </c>
      <c r="D271" s="56">
        <v>2</v>
      </c>
      <c r="E271" s="56">
        <v>6</v>
      </c>
      <c r="F271" s="56">
        <v>0</v>
      </c>
      <c r="H271" s="57">
        <v>0</v>
      </c>
      <c r="I271" s="57">
        <v>0</v>
      </c>
      <c r="J271" s="57">
        <v>0</v>
      </c>
      <c r="K271" s="57">
        <v>0</v>
      </c>
      <c r="L271" s="57">
        <v>0</v>
      </c>
      <c r="M271" s="57">
        <v>0</v>
      </c>
      <c r="O271" s="56">
        <v>5</v>
      </c>
      <c r="P271" s="56">
        <v>1</v>
      </c>
      <c r="Q271" s="56">
        <v>2</v>
      </c>
    </row>
    <row r="272" spans="1:17" x14ac:dyDescent="0.3">
      <c r="B272" s="3" t="s">
        <v>392</v>
      </c>
      <c r="C272" s="21">
        <v>37</v>
      </c>
      <c r="D272" s="56">
        <v>13</v>
      </c>
      <c r="E272" s="56">
        <v>23</v>
      </c>
      <c r="F272" s="56">
        <v>1</v>
      </c>
      <c r="H272" s="57">
        <v>0</v>
      </c>
      <c r="I272" s="57">
        <v>0</v>
      </c>
      <c r="J272" s="57">
        <v>0</v>
      </c>
      <c r="K272" s="57">
        <v>0</v>
      </c>
      <c r="L272" s="57">
        <v>0</v>
      </c>
      <c r="M272" s="57">
        <v>1</v>
      </c>
      <c r="O272" s="56">
        <v>2</v>
      </c>
      <c r="P272" s="56">
        <v>7</v>
      </c>
      <c r="Q272" s="56">
        <v>28</v>
      </c>
    </row>
    <row r="273" spans="1:17" x14ac:dyDescent="0.3">
      <c r="B273" s="3" t="s">
        <v>393</v>
      </c>
      <c r="C273" s="21">
        <v>1</v>
      </c>
      <c r="D273" s="56">
        <v>0</v>
      </c>
      <c r="E273" s="56">
        <v>1</v>
      </c>
      <c r="F273" s="56">
        <v>0</v>
      </c>
      <c r="H273" s="57">
        <v>0</v>
      </c>
      <c r="I273" s="57">
        <v>0</v>
      </c>
      <c r="J273" s="57">
        <v>1</v>
      </c>
      <c r="K273" s="57">
        <v>0</v>
      </c>
      <c r="L273" s="57">
        <v>0</v>
      </c>
      <c r="M273" s="57">
        <v>0</v>
      </c>
      <c r="O273" s="56">
        <v>0</v>
      </c>
      <c r="P273" s="56">
        <v>1</v>
      </c>
      <c r="Q273" s="56">
        <v>0</v>
      </c>
    </row>
    <row r="274" spans="1:17" x14ac:dyDescent="0.3">
      <c r="B274" s="3" t="s">
        <v>394</v>
      </c>
      <c r="C274" s="21">
        <v>26</v>
      </c>
      <c r="D274" s="56">
        <v>16</v>
      </c>
      <c r="E274" s="56">
        <v>10</v>
      </c>
      <c r="F274" s="56">
        <v>0</v>
      </c>
      <c r="H274" s="57">
        <v>0</v>
      </c>
      <c r="I274" s="57">
        <v>0</v>
      </c>
      <c r="J274" s="57">
        <v>0</v>
      </c>
      <c r="K274" s="57">
        <v>0</v>
      </c>
      <c r="L274" s="57">
        <v>0</v>
      </c>
      <c r="M274" s="57">
        <v>0</v>
      </c>
      <c r="O274" s="56">
        <v>2</v>
      </c>
      <c r="P274" s="56">
        <v>9</v>
      </c>
      <c r="Q274" s="56">
        <v>15</v>
      </c>
    </row>
    <row r="275" spans="1:17" x14ac:dyDescent="0.3">
      <c r="B275" s="3" t="s">
        <v>395</v>
      </c>
      <c r="C275" s="21">
        <v>1</v>
      </c>
      <c r="D275" s="56">
        <v>1</v>
      </c>
      <c r="E275" s="56">
        <v>0</v>
      </c>
      <c r="F275" s="56">
        <v>0</v>
      </c>
      <c r="H275" s="57">
        <v>0</v>
      </c>
      <c r="I275" s="57">
        <v>0</v>
      </c>
      <c r="J275" s="57">
        <v>0</v>
      </c>
      <c r="K275" s="57">
        <v>0</v>
      </c>
      <c r="L275" s="57">
        <v>0</v>
      </c>
      <c r="M275" s="57">
        <v>1</v>
      </c>
      <c r="O275" s="56">
        <v>0</v>
      </c>
      <c r="P275" s="56">
        <v>1</v>
      </c>
      <c r="Q275" s="56">
        <v>0</v>
      </c>
    </row>
    <row r="276" spans="1:17" x14ac:dyDescent="0.3">
      <c r="B276" s="3" t="s">
        <v>396</v>
      </c>
      <c r="C276" s="21">
        <v>27</v>
      </c>
      <c r="D276" s="56">
        <v>20</v>
      </c>
      <c r="E276" s="56">
        <v>7</v>
      </c>
      <c r="F276" s="56">
        <v>0</v>
      </c>
      <c r="H276" s="57">
        <v>0</v>
      </c>
      <c r="I276" s="57">
        <v>0</v>
      </c>
      <c r="J276" s="57">
        <v>4</v>
      </c>
      <c r="K276" s="57">
        <v>0</v>
      </c>
      <c r="L276" s="57">
        <v>0</v>
      </c>
      <c r="M276" s="57">
        <v>0</v>
      </c>
      <c r="O276" s="56">
        <v>6</v>
      </c>
      <c r="P276" s="56">
        <v>2</v>
      </c>
      <c r="Q276" s="56">
        <v>19</v>
      </c>
    </row>
    <row r="277" spans="1:17" x14ac:dyDescent="0.3">
      <c r="B277" s="3" t="s">
        <v>397</v>
      </c>
      <c r="C277" s="21">
        <v>11</v>
      </c>
      <c r="D277" s="56">
        <v>9</v>
      </c>
      <c r="E277" s="56">
        <v>2</v>
      </c>
      <c r="F277" s="56">
        <v>0</v>
      </c>
      <c r="H277" s="57">
        <v>0</v>
      </c>
      <c r="I277" s="57">
        <v>0</v>
      </c>
      <c r="J277" s="57">
        <v>0</v>
      </c>
      <c r="K277" s="57">
        <v>0</v>
      </c>
      <c r="L277" s="57">
        <v>0</v>
      </c>
      <c r="M277" s="57">
        <v>0</v>
      </c>
      <c r="O277" s="56">
        <v>0</v>
      </c>
      <c r="P277" s="56">
        <v>8</v>
      </c>
      <c r="Q277" s="56">
        <v>3</v>
      </c>
    </row>
    <row r="278" spans="1:17" x14ac:dyDescent="0.3">
      <c r="B278" s="3" t="s">
        <v>481</v>
      </c>
      <c r="C278" s="21">
        <v>1</v>
      </c>
      <c r="D278" s="56">
        <v>1</v>
      </c>
      <c r="E278" s="56">
        <v>0</v>
      </c>
      <c r="F278" s="56">
        <v>0</v>
      </c>
      <c r="H278" s="57">
        <v>0</v>
      </c>
      <c r="I278" s="57">
        <v>0</v>
      </c>
      <c r="J278" s="57">
        <v>0</v>
      </c>
      <c r="K278" s="57">
        <v>0</v>
      </c>
      <c r="L278" s="57">
        <v>0</v>
      </c>
      <c r="M278" s="57">
        <v>0</v>
      </c>
      <c r="O278" s="56">
        <v>1</v>
      </c>
      <c r="P278" s="56">
        <v>0</v>
      </c>
      <c r="Q278" s="56">
        <v>0</v>
      </c>
    </row>
    <row r="279" spans="1:17" x14ac:dyDescent="0.3">
      <c r="B279" s="3" t="s">
        <v>398</v>
      </c>
      <c r="C279" s="21">
        <v>2</v>
      </c>
      <c r="D279" s="56">
        <v>1</v>
      </c>
      <c r="E279" s="56">
        <v>1</v>
      </c>
      <c r="F279" s="56">
        <v>0</v>
      </c>
      <c r="H279" s="57">
        <v>0</v>
      </c>
      <c r="I279" s="57">
        <v>0</v>
      </c>
      <c r="J279" s="57">
        <v>0</v>
      </c>
      <c r="K279" s="57">
        <v>0</v>
      </c>
      <c r="L279" s="57">
        <v>1</v>
      </c>
      <c r="M279" s="57">
        <v>0</v>
      </c>
      <c r="O279" s="56">
        <v>2</v>
      </c>
      <c r="P279" s="56">
        <v>0</v>
      </c>
      <c r="Q279" s="56">
        <v>0</v>
      </c>
    </row>
    <row r="280" spans="1:17" x14ac:dyDescent="0.3">
      <c r="B280" s="3" t="s">
        <v>399</v>
      </c>
      <c r="C280" s="21">
        <v>25</v>
      </c>
      <c r="D280" s="56">
        <v>15</v>
      </c>
      <c r="E280" s="56">
        <v>9</v>
      </c>
      <c r="F280" s="56">
        <v>1</v>
      </c>
      <c r="H280" s="57">
        <v>0</v>
      </c>
      <c r="I280" s="57">
        <v>0</v>
      </c>
      <c r="J280" s="57">
        <v>0</v>
      </c>
      <c r="K280" s="57">
        <v>0</v>
      </c>
      <c r="L280" s="57">
        <v>0</v>
      </c>
      <c r="M280" s="57">
        <v>0</v>
      </c>
      <c r="O280" s="56">
        <v>5</v>
      </c>
      <c r="P280" s="56">
        <v>5</v>
      </c>
      <c r="Q280" s="56">
        <v>15</v>
      </c>
    </row>
    <row r="281" spans="1:17" x14ac:dyDescent="0.3">
      <c r="B281" s="21" t="s">
        <v>213</v>
      </c>
      <c r="C281" s="21">
        <v>1</v>
      </c>
      <c r="D281" s="56">
        <v>1</v>
      </c>
      <c r="E281" s="56">
        <v>0</v>
      </c>
      <c r="F281" s="56">
        <v>0</v>
      </c>
      <c r="H281" s="57">
        <v>0</v>
      </c>
      <c r="I281" s="57">
        <v>0</v>
      </c>
      <c r="J281" s="57">
        <v>0</v>
      </c>
      <c r="K281" s="57">
        <v>0</v>
      </c>
      <c r="L281" s="57">
        <v>0</v>
      </c>
      <c r="M281" s="57">
        <v>0</v>
      </c>
      <c r="O281" s="56">
        <v>1</v>
      </c>
      <c r="P281" s="56">
        <v>0</v>
      </c>
      <c r="Q281" s="56">
        <v>0</v>
      </c>
    </row>
    <row r="282" spans="1:17" x14ac:dyDescent="0.3">
      <c r="B282" s="3" t="s">
        <v>214</v>
      </c>
      <c r="C282" s="21">
        <v>17</v>
      </c>
      <c r="D282" s="56">
        <v>6</v>
      </c>
      <c r="E282" s="56">
        <v>11</v>
      </c>
      <c r="F282" s="56">
        <v>0</v>
      </c>
      <c r="H282" s="57">
        <v>0</v>
      </c>
      <c r="I282" s="57">
        <v>1</v>
      </c>
      <c r="J282" s="57">
        <v>2</v>
      </c>
      <c r="K282" s="57">
        <v>0</v>
      </c>
      <c r="L282" s="57">
        <v>0</v>
      </c>
      <c r="M282" s="57">
        <v>0</v>
      </c>
      <c r="O282" s="56">
        <v>5</v>
      </c>
      <c r="P282" s="56">
        <v>5</v>
      </c>
      <c r="Q282" s="56">
        <v>7</v>
      </c>
    </row>
    <row r="283" spans="1:17" x14ac:dyDescent="0.3">
      <c r="B283" s="21" t="s">
        <v>400</v>
      </c>
      <c r="C283" s="21">
        <v>1</v>
      </c>
      <c r="D283" s="56">
        <v>1</v>
      </c>
      <c r="E283" s="56">
        <v>0</v>
      </c>
      <c r="F283" s="56">
        <v>0</v>
      </c>
      <c r="H283" s="57">
        <v>0</v>
      </c>
      <c r="I283" s="57">
        <v>0</v>
      </c>
      <c r="J283" s="57">
        <v>1</v>
      </c>
      <c r="K283" s="57">
        <v>0</v>
      </c>
      <c r="L283" s="57">
        <v>0</v>
      </c>
      <c r="M283" s="57">
        <v>0</v>
      </c>
      <c r="O283" s="56">
        <v>0</v>
      </c>
      <c r="P283" s="56">
        <v>1</v>
      </c>
      <c r="Q283" s="56">
        <v>0</v>
      </c>
    </row>
    <row r="284" spans="1:17" x14ac:dyDescent="0.3">
      <c r="B284" s="3" t="s">
        <v>482</v>
      </c>
      <c r="C284" s="21">
        <v>1</v>
      </c>
      <c r="D284" s="56">
        <v>0</v>
      </c>
      <c r="E284" s="56">
        <v>1</v>
      </c>
      <c r="F284" s="56">
        <v>0</v>
      </c>
      <c r="H284" s="57">
        <v>0</v>
      </c>
      <c r="I284" s="57">
        <v>0</v>
      </c>
      <c r="J284" s="57">
        <v>0</v>
      </c>
      <c r="K284" s="57">
        <v>0</v>
      </c>
      <c r="L284" s="57">
        <v>0</v>
      </c>
      <c r="M284" s="57">
        <v>0</v>
      </c>
      <c r="O284" s="56">
        <v>0</v>
      </c>
      <c r="P284" s="56">
        <v>1</v>
      </c>
      <c r="Q284" s="56">
        <v>0</v>
      </c>
    </row>
    <row r="285" spans="1:17" x14ac:dyDescent="0.3">
      <c r="B285" s="33" t="s">
        <v>401</v>
      </c>
      <c r="C285" s="21">
        <v>42</v>
      </c>
      <c r="D285" s="21">
        <v>19</v>
      </c>
      <c r="E285" s="21">
        <v>22</v>
      </c>
      <c r="F285" s="21">
        <v>1</v>
      </c>
      <c r="H285" s="21">
        <v>0</v>
      </c>
      <c r="I285" s="21">
        <v>0</v>
      </c>
      <c r="J285" s="21">
        <v>1</v>
      </c>
      <c r="K285" s="21">
        <v>0</v>
      </c>
      <c r="L285" s="21">
        <v>2</v>
      </c>
      <c r="M285" s="21">
        <v>0</v>
      </c>
      <c r="O285" s="22">
        <v>1</v>
      </c>
      <c r="P285" s="21">
        <v>12</v>
      </c>
      <c r="Q285" s="21">
        <v>29</v>
      </c>
    </row>
    <row r="286" spans="1:17" x14ac:dyDescent="0.3">
      <c r="A286" s="23"/>
      <c r="B286" s="33" t="s">
        <v>402</v>
      </c>
      <c r="C286" s="21">
        <v>62</v>
      </c>
      <c r="D286" s="21">
        <v>46</v>
      </c>
      <c r="E286" s="21">
        <v>16</v>
      </c>
      <c r="F286" s="21">
        <v>0</v>
      </c>
      <c r="H286" s="21">
        <v>0</v>
      </c>
      <c r="I286" s="21">
        <v>0</v>
      </c>
      <c r="J286" s="21">
        <v>7</v>
      </c>
      <c r="K286" s="21">
        <v>0</v>
      </c>
      <c r="L286" s="21">
        <v>0</v>
      </c>
      <c r="M286" s="21">
        <v>0</v>
      </c>
      <c r="O286" s="21">
        <v>6</v>
      </c>
      <c r="P286" s="21">
        <v>4</v>
      </c>
      <c r="Q286" s="21">
        <v>52</v>
      </c>
    </row>
    <row r="287" spans="1:17" x14ac:dyDescent="0.3">
      <c r="B287" s="33" t="s">
        <v>403</v>
      </c>
      <c r="C287" s="21">
        <v>148</v>
      </c>
      <c r="D287" s="21">
        <v>112</v>
      </c>
      <c r="E287" s="21">
        <v>36</v>
      </c>
      <c r="F287" s="21">
        <v>0</v>
      </c>
      <c r="H287" s="21">
        <v>0</v>
      </c>
      <c r="I287" s="21">
        <v>1</v>
      </c>
      <c r="J287" s="21">
        <v>7</v>
      </c>
      <c r="K287" s="21">
        <v>0</v>
      </c>
      <c r="L287" s="21">
        <v>1</v>
      </c>
      <c r="M287" s="21">
        <v>0</v>
      </c>
      <c r="O287" s="22">
        <v>13</v>
      </c>
      <c r="P287" s="21">
        <v>10</v>
      </c>
      <c r="Q287" s="21">
        <v>125</v>
      </c>
    </row>
    <row r="288" spans="1:17" x14ac:dyDescent="0.3">
      <c r="B288" s="33" t="s">
        <v>404</v>
      </c>
      <c r="C288" s="21">
        <v>9</v>
      </c>
      <c r="D288" s="21">
        <v>5</v>
      </c>
      <c r="E288" s="21">
        <v>4</v>
      </c>
      <c r="F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O288" s="22">
        <v>0</v>
      </c>
      <c r="P288" s="21">
        <v>2</v>
      </c>
      <c r="Q288" s="21">
        <v>7</v>
      </c>
    </row>
    <row r="289" spans="2:17" x14ac:dyDescent="0.3">
      <c r="B289" s="33" t="s">
        <v>405</v>
      </c>
      <c r="C289" s="21">
        <v>21</v>
      </c>
      <c r="D289" s="21">
        <v>7</v>
      </c>
      <c r="E289" s="21">
        <v>14</v>
      </c>
      <c r="F289" s="21">
        <v>0</v>
      </c>
      <c r="H289" s="21">
        <v>0</v>
      </c>
      <c r="I289" s="21">
        <v>1</v>
      </c>
      <c r="J289" s="21">
        <v>0</v>
      </c>
      <c r="K289" s="21">
        <v>0</v>
      </c>
      <c r="L289" s="21">
        <v>3</v>
      </c>
      <c r="M289" s="21">
        <v>0</v>
      </c>
      <c r="O289" s="22">
        <v>0</v>
      </c>
      <c r="P289" s="21">
        <v>16</v>
      </c>
      <c r="Q289" s="21">
        <v>5</v>
      </c>
    </row>
    <row r="290" spans="2:17" x14ac:dyDescent="0.3">
      <c r="B290" s="33" t="s">
        <v>406</v>
      </c>
      <c r="C290" s="21">
        <v>1</v>
      </c>
      <c r="D290" s="21">
        <v>1</v>
      </c>
      <c r="E290" s="21">
        <v>0</v>
      </c>
      <c r="F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O290" s="22">
        <v>0</v>
      </c>
      <c r="P290" s="21">
        <v>0</v>
      </c>
      <c r="Q290" s="21">
        <v>1</v>
      </c>
    </row>
    <row r="291" spans="2:17" x14ac:dyDescent="0.3">
      <c r="B291" s="33" t="s">
        <v>407</v>
      </c>
      <c r="C291" s="21">
        <v>4</v>
      </c>
      <c r="D291" s="21">
        <v>0</v>
      </c>
      <c r="E291" s="21">
        <v>4</v>
      </c>
      <c r="F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1</v>
      </c>
      <c r="M291" s="21">
        <v>0</v>
      </c>
      <c r="O291" s="22">
        <v>1</v>
      </c>
      <c r="P291" s="21">
        <v>3</v>
      </c>
      <c r="Q291" s="21">
        <v>0</v>
      </c>
    </row>
    <row r="292" spans="2:17" x14ac:dyDescent="0.3">
      <c r="B292" s="33" t="s">
        <v>219</v>
      </c>
      <c r="C292" s="21">
        <v>1</v>
      </c>
      <c r="D292" s="21">
        <v>0</v>
      </c>
      <c r="E292" s="21">
        <v>1</v>
      </c>
      <c r="F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O292" s="22">
        <v>0</v>
      </c>
      <c r="P292" s="21">
        <v>1</v>
      </c>
      <c r="Q292" s="21">
        <v>0</v>
      </c>
    </row>
    <row r="293" spans="2:17" x14ac:dyDescent="0.3">
      <c r="B293" s="33" t="s">
        <v>408</v>
      </c>
      <c r="C293" s="21">
        <v>7</v>
      </c>
      <c r="D293" s="21">
        <v>4</v>
      </c>
      <c r="E293" s="21">
        <v>2</v>
      </c>
      <c r="F293" s="21">
        <v>1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O293" s="22">
        <v>2</v>
      </c>
      <c r="P293" s="21">
        <v>3</v>
      </c>
      <c r="Q293" s="21">
        <v>2</v>
      </c>
    </row>
    <row r="294" spans="2:17" x14ac:dyDescent="0.3">
      <c r="B294" s="33" t="s">
        <v>409</v>
      </c>
      <c r="C294" s="21">
        <v>4</v>
      </c>
      <c r="D294" s="21">
        <v>1</v>
      </c>
      <c r="E294" s="21">
        <v>3</v>
      </c>
      <c r="F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O294" s="22">
        <v>2</v>
      </c>
      <c r="P294" s="21">
        <v>0</v>
      </c>
      <c r="Q294" s="21">
        <v>2</v>
      </c>
    </row>
    <row r="295" spans="2:17" x14ac:dyDescent="0.3">
      <c r="B295" s="33" t="s">
        <v>410</v>
      </c>
      <c r="C295" s="21">
        <v>22</v>
      </c>
      <c r="D295" s="21">
        <v>15</v>
      </c>
      <c r="E295" s="21">
        <v>7</v>
      </c>
      <c r="F295" s="21">
        <v>0</v>
      </c>
      <c r="H295" s="21">
        <v>0</v>
      </c>
      <c r="I295" s="21">
        <v>1</v>
      </c>
      <c r="J295" s="21">
        <v>0</v>
      </c>
      <c r="K295" s="21">
        <v>0</v>
      </c>
      <c r="L295" s="21">
        <v>0</v>
      </c>
      <c r="M295" s="21">
        <v>0</v>
      </c>
      <c r="O295" s="22">
        <v>0</v>
      </c>
      <c r="P295" s="21">
        <v>4</v>
      </c>
      <c r="Q295" s="21">
        <v>18</v>
      </c>
    </row>
    <row r="296" spans="2:17" x14ac:dyDescent="0.3">
      <c r="B296" s="33" t="s">
        <v>411</v>
      </c>
      <c r="C296" s="21">
        <v>15</v>
      </c>
      <c r="D296" s="21">
        <v>9</v>
      </c>
      <c r="E296" s="21">
        <v>6</v>
      </c>
      <c r="F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2</v>
      </c>
      <c r="M296" s="21">
        <v>0</v>
      </c>
      <c r="O296" s="22">
        <v>4</v>
      </c>
      <c r="P296" s="21">
        <v>7</v>
      </c>
      <c r="Q296" s="21">
        <v>4</v>
      </c>
    </row>
    <row r="297" spans="2:17" x14ac:dyDescent="0.3">
      <c r="B297" s="33" t="s">
        <v>224</v>
      </c>
      <c r="C297" s="21">
        <v>2</v>
      </c>
      <c r="D297" s="21">
        <v>0</v>
      </c>
      <c r="E297" s="21">
        <v>2</v>
      </c>
      <c r="F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O297" s="22">
        <v>0</v>
      </c>
      <c r="P297" s="21">
        <v>2</v>
      </c>
      <c r="Q297" s="21">
        <v>0</v>
      </c>
    </row>
    <row r="298" spans="2:17" x14ac:dyDescent="0.3">
      <c r="B298" s="33" t="s">
        <v>225</v>
      </c>
      <c r="C298" s="21">
        <v>2</v>
      </c>
      <c r="D298" s="21">
        <v>2</v>
      </c>
      <c r="E298" s="21">
        <v>0</v>
      </c>
      <c r="F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O298" s="22">
        <v>0</v>
      </c>
      <c r="P298" s="21">
        <v>1</v>
      </c>
      <c r="Q298" s="21">
        <v>1</v>
      </c>
    </row>
    <row r="299" spans="2:17" x14ac:dyDescent="0.3">
      <c r="B299" s="33" t="s">
        <v>231</v>
      </c>
      <c r="C299" s="21">
        <v>1</v>
      </c>
      <c r="D299" s="21">
        <v>0</v>
      </c>
      <c r="E299" s="21">
        <v>1</v>
      </c>
      <c r="F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O299" s="22">
        <v>1</v>
      </c>
      <c r="P299" s="21">
        <v>0</v>
      </c>
      <c r="Q299" s="21">
        <v>0</v>
      </c>
    </row>
    <row r="300" spans="2:17" x14ac:dyDescent="0.3">
      <c r="B300" s="33" t="s">
        <v>232</v>
      </c>
      <c r="C300" s="21">
        <v>10</v>
      </c>
      <c r="D300" s="21">
        <v>5</v>
      </c>
      <c r="E300" s="21">
        <v>5</v>
      </c>
      <c r="F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O300" s="22">
        <v>2</v>
      </c>
      <c r="P300" s="21">
        <v>5</v>
      </c>
      <c r="Q300" s="21">
        <v>3</v>
      </c>
    </row>
    <row r="301" spans="2:17" x14ac:dyDescent="0.3">
      <c r="B301" s="33" t="s">
        <v>412</v>
      </c>
      <c r="C301" s="21">
        <v>5</v>
      </c>
      <c r="D301" s="21">
        <v>2</v>
      </c>
      <c r="E301" s="21">
        <v>3</v>
      </c>
      <c r="F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O301" s="22">
        <v>2</v>
      </c>
      <c r="P301" s="21">
        <v>2</v>
      </c>
      <c r="Q301" s="21">
        <v>1</v>
      </c>
    </row>
    <row r="302" spans="2:17" x14ac:dyDescent="0.3">
      <c r="B302" s="33" t="s">
        <v>413</v>
      </c>
      <c r="C302" s="21">
        <v>4</v>
      </c>
      <c r="D302" s="21">
        <v>2</v>
      </c>
      <c r="E302" s="21">
        <v>2</v>
      </c>
      <c r="F302" s="21">
        <v>0</v>
      </c>
      <c r="H302" s="21">
        <v>0</v>
      </c>
      <c r="I302" s="21">
        <v>0</v>
      </c>
      <c r="J302" s="21">
        <v>1</v>
      </c>
      <c r="K302" s="21">
        <v>0</v>
      </c>
      <c r="L302" s="21">
        <v>1</v>
      </c>
      <c r="M302" s="21">
        <v>0</v>
      </c>
      <c r="O302" s="22">
        <v>0</v>
      </c>
      <c r="P302" s="21">
        <v>4</v>
      </c>
      <c r="Q302" s="21">
        <v>0</v>
      </c>
    </row>
    <row r="303" spans="2:17" x14ac:dyDescent="0.3">
      <c r="B303" s="33" t="s">
        <v>414</v>
      </c>
      <c r="C303" s="21">
        <v>4</v>
      </c>
      <c r="D303" s="21">
        <v>4</v>
      </c>
      <c r="E303" s="21">
        <v>0</v>
      </c>
      <c r="F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1</v>
      </c>
      <c r="M303" s="21">
        <v>0</v>
      </c>
      <c r="O303" s="22">
        <v>0</v>
      </c>
      <c r="P303" s="21">
        <v>2</v>
      </c>
      <c r="Q303" s="21">
        <v>2</v>
      </c>
    </row>
    <row r="304" spans="2:17" x14ac:dyDescent="0.3">
      <c r="B304" s="33" t="s">
        <v>339</v>
      </c>
      <c r="C304" s="21">
        <v>1</v>
      </c>
      <c r="D304" s="21">
        <v>1</v>
      </c>
      <c r="E304" s="21">
        <v>0</v>
      </c>
      <c r="F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O304" s="22">
        <v>0</v>
      </c>
      <c r="P304" s="21">
        <v>1</v>
      </c>
      <c r="Q304" s="21">
        <v>0</v>
      </c>
    </row>
    <row r="305" spans="1:17" x14ac:dyDescent="0.3">
      <c r="B305" s="33" t="s">
        <v>296</v>
      </c>
      <c r="C305" s="21">
        <v>3</v>
      </c>
      <c r="D305" s="21">
        <v>0</v>
      </c>
      <c r="E305" s="21">
        <v>3</v>
      </c>
      <c r="F305" s="21">
        <v>0</v>
      </c>
      <c r="H305" s="21">
        <v>0</v>
      </c>
      <c r="I305" s="21">
        <v>1</v>
      </c>
      <c r="J305" s="21">
        <v>0</v>
      </c>
      <c r="K305" s="21">
        <v>0</v>
      </c>
      <c r="L305" s="21">
        <v>0</v>
      </c>
      <c r="M305" s="21">
        <v>0</v>
      </c>
      <c r="O305" s="22">
        <v>3</v>
      </c>
      <c r="P305" s="21">
        <v>0</v>
      </c>
      <c r="Q305" s="21">
        <v>0</v>
      </c>
    </row>
    <row r="306" spans="1:17" x14ac:dyDescent="0.3">
      <c r="B306" s="33" t="s">
        <v>483</v>
      </c>
      <c r="C306" s="21">
        <v>1</v>
      </c>
      <c r="D306" s="21">
        <v>1</v>
      </c>
      <c r="E306" s="21">
        <v>0</v>
      </c>
      <c r="F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O306" s="22">
        <v>0</v>
      </c>
      <c r="P306" s="21">
        <v>1</v>
      </c>
      <c r="Q306" s="21">
        <v>0</v>
      </c>
    </row>
    <row r="307" spans="1:17" x14ac:dyDescent="0.3">
      <c r="A307" s="24"/>
      <c r="B307" s="33" t="s">
        <v>415</v>
      </c>
      <c r="C307" s="70">
        <v>25</v>
      </c>
      <c r="D307" s="70">
        <v>18</v>
      </c>
      <c r="E307" s="70">
        <v>7</v>
      </c>
      <c r="F307" s="70">
        <v>0</v>
      </c>
      <c r="G307" s="70"/>
      <c r="H307" s="70">
        <v>0</v>
      </c>
      <c r="I307" s="70">
        <v>0</v>
      </c>
      <c r="J307" s="70">
        <v>1</v>
      </c>
      <c r="K307" s="70">
        <v>0</v>
      </c>
      <c r="L307" s="70">
        <v>1</v>
      </c>
      <c r="M307" s="70">
        <v>0</v>
      </c>
      <c r="N307" s="70"/>
      <c r="O307" s="71">
        <v>1</v>
      </c>
      <c r="P307" s="70">
        <v>5</v>
      </c>
      <c r="Q307" s="70">
        <v>19</v>
      </c>
    </row>
    <row r="308" spans="1:17" x14ac:dyDescent="0.3">
      <c r="B308" s="33" t="s">
        <v>239</v>
      </c>
      <c r="C308" s="21">
        <v>1</v>
      </c>
      <c r="D308" s="21">
        <v>0</v>
      </c>
      <c r="E308" s="21">
        <v>1</v>
      </c>
      <c r="F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O308" s="22">
        <v>0</v>
      </c>
      <c r="P308" s="21">
        <v>1</v>
      </c>
      <c r="Q308" s="21">
        <v>0</v>
      </c>
    </row>
    <row r="309" spans="1:17" x14ac:dyDescent="0.3">
      <c r="B309" s="33" t="s">
        <v>416</v>
      </c>
      <c r="C309" s="21">
        <v>6</v>
      </c>
      <c r="D309" s="21">
        <v>5</v>
      </c>
      <c r="E309" s="21">
        <v>1</v>
      </c>
      <c r="F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O309" s="22">
        <v>2</v>
      </c>
      <c r="P309" s="21">
        <v>0</v>
      </c>
      <c r="Q309" s="21">
        <v>4</v>
      </c>
    </row>
    <row r="310" spans="1:17" x14ac:dyDescent="0.3">
      <c r="B310" s="33" t="s">
        <v>417</v>
      </c>
      <c r="C310" s="21">
        <v>4</v>
      </c>
      <c r="D310" s="21">
        <v>3</v>
      </c>
      <c r="E310" s="21">
        <v>1</v>
      </c>
      <c r="F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1</v>
      </c>
      <c r="M310" s="21">
        <v>0</v>
      </c>
      <c r="O310" s="22">
        <v>0</v>
      </c>
      <c r="P310" s="21">
        <v>4</v>
      </c>
      <c r="Q310" s="21">
        <v>0</v>
      </c>
    </row>
    <row r="311" spans="1:17" x14ac:dyDescent="0.3">
      <c r="B311" s="33" t="s">
        <v>418</v>
      </c>
      <c r="C311" s="21">
        <v>6</v>
      </c>
      <c r="D311" s="21">
        <v>4</v>
      </c>
      <c r="E311" s="21">
        <v>2</v>
      </c>
      <c r="F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1</v>
      </c>
      <c r="M311" s="21">
        <v>0</v>
      </c>
      <c r="O311" s="22">
        <v>4</v>
      </c>
      <c r="P311" s="21">
        <v>2</v>
      </c>
      <c r="Q311" s="21">
        <v>0</v>
      </c>
    </row>
    <row r="312" spans="1:17" x14ac:dyDescent="0.3">
      <c r="B312" s="33" t="s">
        <v>419</v>
      </c>
      <c r="C312" s="21">
        <v>36</v>
      </c>
      <c r="D312" s="21">
        <v>23</v>
      </c>
      <c r="E312" s="21">
        <v>12</v>
      </c>
      <c r="F312" s="21">
        <v>1</v>
      </c>
      <c r="H312" s="21">
        <v>0</v>
      </c>
      <c r="I312" s="21">
        <v>1</v>
      </c>
      <c r="J312" s="21">
        <v>1</v>
      </c>
      <c r="K312" s="21">
        <v>0</v>
      </c>
      <c r="L312" s="21">
        <v>3</v>
      </c>
      <c r="M312" s="21">
        <v>1</v>
      </c>
      <c r="O312" s="22">
        <v>4</v>
      </c>
      <c r="P312" s="21">
        <v>28</v>
      </c>
      <c r="Q312" s="21">
        <v>4</v>
      </c>
    </row>
    <row r="313" spans="1:17" x14ac:dyDescent="0.3">
      <c r="B313" s="33" t="s">
        <v>420</v>
      </c>
      <c r="C313" s="21">
        <v>7</v>
      </c>
      <c r="D313" s="21">
        <v>6</v>
      </c>
      <c r="E313" s="21">
        <v>1</v>
      </c>
      <c r="F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O313" s="22">
        <v>1</v>
      </c>
      <c r="P313" s="21">
        <v>5</v>
      </c>
      <c r="Q313" s="21">
        <v>1</v>
      </c>
    </row>
    <row r="314" spans="1:17" x14ac:dyDescent="0.3">
      <c r="B314" s="33" t="s">
        <v>421</v>
      </c>
      <c r="C314" s="21">
        <v>9</v>
      </c>
      <c r="D314" s="21">
        <v>5</v>
      </c>
      <c r="E314" s="21">
        <v>4</v>
      </c>
      <c r="F314" s="21">
        <v>0</v>
      </c>
      <c r="H314" s="21">
        <v>0</v>
      </c>
      <c r="I314" s="21">
        <v>1</v>
      </c>
      <c r="J314" s="21">
        <v>0</v>
      </c>
      <c r="K314" s="21">
        <v>0</v>
      </c>
      <c r="L314" s="21">
        <v>0</v>
      </c>
      <c r="M314" s="21">
        <v>1</v>
      </c>
      <c r="O314" s="22">
        <v>1</v>
      </c>
      <c r="P314" s="21">
        <v>7</v>
      </c>
      <c r="Q314" s="21">
        <v>1</v>
      </c>
    </row>
    <row r="315" spans="1:17" x14ac:dyDescent="0.3">
      <c r="B315" s="33" t="s">
        <v>243</v>
      </c>
      <c r="C315" s="21">
        <v>1</v>
      </c>
      <c r="D315" s="21">
        <v>0</v>
      </c>
      <c r="E315" s="21">
        <v>1</v>
      </c>
      <c r="F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O315" s="22">
        <v>0</v>
      </c>
      <c r="P315" s="21">
        <v>1</v>
      </c>
      <c r="Q315" s="21">
        <v>0</v>
      </c>
    </row>
    <row r="316" spans="1:17" x14ac:dyDescent="0.3">
      <c r="B316" s="33" t="s">
        <v>352</v>
      </c>
      <c r="C316" s="21">
        <v>1</v>
      </c>
      <c r="D316" s="21">
        <v>0</v>
      </c>
      <c r="E316" s="21">
        <v>1</v>
      </c>
      <c r="F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O316" s="22">
        <v>1</v>
      </c>
      <c r="P316" s="21">
        <v>0</v>
      </c>
      <c r="Q316" s="21">
        <v>0</v>
      </c>
    </row>
    <row r="317" spans="1:17" x14ac:dyDescent="0.3">
      <c r="B317" s="33" t="s">
        <v>244</v>
      </c>
      <c r="C317" s="21">
        <v>17</v>
      </c>
      <c r="D317" s="21">
        <v>6</v>
      </c>
      <c r="E317" s="21">
        <v>11</v>
      </c>
      <c r="F317" s="21">
        <v>0</v>
      </c>
      <c r="H317" s="21">
        <v>0</v>
      </c>
      <c r="I317" s="21">
        <v>0</v>
      </c>
      <c r="J317" s="21">
        <v>1</v>
      </c>
      <c r="K317" s="21">
        <v>0</v>
      </c>
      <c r="L317" s="21">
        <v>0</v>
      </c>
      <c r="M317" s="21">
        <v>1</v>
      </c>
      <c r="O317" s="22">
        <v>1</v>
      </c>
      <c r="P317" s="21">
        <v>2</v>
      </c>
      <c r="Q317" s="21">
        <v>14</v>
      </c>
    </row>
    <row r="318" spans="1:17" x14ac:dyDescent="0.3">
      <c r="B318" s="33" t="s">
        <v>384</v>
      </c>
      <c r="C318" s="21">
        <v>1</v>
      </c>
      <c r="D318" s="21">
        <v>0</v>
      </c>
      <c r="E318" s="21">
        <v>1</v>
      </c>
      <c r="F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O318" s="22">
        <v>0</v>
      </c>
      <c r="P318" s="21">
        <v>0</v>
      </c>
      <c r="Q318" s="21">
        <v>1</v>
      </c>
    </row>
    <row r="319" spans="1:17" x14ac:dyDescent="0.3">
      <c r="B319" s="33" t="s">
        <v>245</v>
      </c>
      <c r="C319" s="21">
        <v>1</v>
      </c>
      <c r="D319" s="21">
        <v>1</v>
      </c>
      <c r="E319" s="21">
        <v>0</v>
      </c>
      <c r="F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O319" s="22">
        <v>0</v>
      </c>
      <c r="P319" s="21">
        <v>0</v>
      </c>
      <c r="Q319" s="21">
        <v>1</v>
      </c>
    </row>
    <row r="320" spans="1:17" x14ac:dyDescent="0.3">
      <c r="B320" s="33" t="s">
        <v>422</v>
      </c>
      <c r="C320" s="21">
        <v>6</v>
      </c>
      <c r="D320" s="21">
        <v>5</v>
      </c>
      <c r="E320" s="21">
        <v>1</v>
      </c>
      <c r="F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O320" s="22">
        <v>1</v>
      </c>
      <c r="P320" s="21">
        <v>3</v>
      </c>
      <c r="Q320" s="21">
        <v>2</v>
      </c>
    </row>
    <row r="321" spans="2:17" x14ac:dyDescent="0.3">
      <c r="B321" s="33" t="s">
        <v>484</v>
      </c>
      <c r="C321" s="21">
        <v>1</v>
      </c>
      <c r="D321" s="21">
        <v>1</v>
      </c>
      <c r="E321" s="21">
        <v>0</v>
      </c>
      <c r="F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O321" s="22">
        <v>0</v>
      </c>
      <c r="P321" s="21">
        <v>1</v>
      </c>
      <c r="Q321" s="21">
        <v>0</v>
      </c>
    </row>
    <row r="322" spans="2:17" x14ac:dyDescent="0.3">
      <c r="B322" s="33" t="s">
        <v>423</v>
      </c>
      <c r="C322" s="21">
        <v>23</v>
      </c>
      <c r="D322" s="21">
        <v>15</v>
      </c>
      <c r="E322" s="21">
        <v>8</v>
      </c>
      <c r="F322" s="21">
        <v>0</v>
      </c>
      <c r="H322" s="21">
        <v>0</v>
      </c>
      <c r="I322" s="21">
        <v>1</v>
      </c>
      <c r="J322" s="21">
        <v>1</v>
      </c>
      <c r="K322" s="21">
        <v>0</v>
      </c>
      <c r="L322" s="21">
        <v>0</v>
      </c>
      <c r="M322" s="21">
        <v>0</v>
      </c>
      <c r="O322" s="22">
        <v>1</v>
      </c>
      <c r="P322" s="21">
        <v>6</v>
      </c>
      <c r="Q322" s="21">
        <v>16</v>
      </c>
    </row>
    <row r="323" spans="2:17" x14ac:dyDescent="0.3">
      <c r="B323" s="33" t="s">
        <v>485</v>
      </c>
      <c r="C323" s="21">
        <v>1</v>
      </c>
      <c r="D323" s="21">
        <v>0</v>
      </c>
      <c r="E323" s="21">
        <v>1</v>
      </c>
      <c r="F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O323" s="22">
        <v>0</v>
      </c>
      <c r="P323" s="21">
        <v>0</v>
      </c>
      <c r="Q323" s="21">
        <v>1</v>
      </c>
    </row>
    <row r="324" spans="2:17" x14ac:dyDescent="0.3">
      <c r="B324" s="33" t="s">
        <v>424</v>
      </c>
      <c r="C324" s="21">
        <v>18</v>
      </c>
      <c r="D324" s="21">
        <v>14</v>
      </c>
      <c r="E324" s="21">
        <v>4</v>
      </c>
      <c r="F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3</v>
      </c>
      <c r="M324" s="21">
        <v>0</v>
      </c>
      <c r="O324" s="22">
        <v>1</v>
      </c>
      <c r="P324" s="21">
        <v>11</v>
      </c>
      <c r="Q324" s="21">
        <v>6</v>
      </c>
    </row>
    <row r="325" spans="2:17" x14ac:dyDescent="0.3">
      <c r="B325" s="33" t="s">
        <v>425</v>
      </c>
      <c r="C325" s="21">
        <v>41</v>
      </c>
      <c r="D325" s="21">
        <v>38</v>
      </c>
      <c r="E325" s="21">
        <v>3</v>
      </c>
      <c r="F325" s="21">
        <v>0</v>
      </c>
      <c r="H325" s="21">
        <v>0</v>
      </c>
      <c r="I325" s="21">
        <v>1</v>
      </c>
      <c r="J325" s="21">
        <v>1</v>
      </c>
      <c r="K325" s="21">
        <v>0</v>
      </c>
      <c r="L325" s="21">
        <v>2</v>
      </c>
      <c r="M325" s="21">
        <v>1</v>
      </c>
      <c r="O325" s="22">
        <v>4</v>
      </c>
      <c r="P325" s="21">
        <v>13</v>
      </c>
      <c r="Q325" s="21">
        <v>24</v>
      </c>
    </row>
    <row r="326" spans="2:17" x14ac:dyDescent="0.3">
      <c r="B326" s="33" t="s">
        <v>248</v>
      </c>
      <c r="C326" s="21">
        <v>1</v>
      </c>
      <c r="D326" s="21">
        <v>0</v>
      </c>
      <c r="E326" s="21">
        <v>1</v>
      </c>
      <c r="F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O326" s="22">
        <v>0</v>
      </c>
      <c r="P326" s="21">
        <v>0</v>
      </c>
      <c r="Q326" s="21">
        <v>1</v>
      </c>
    </row>
    <row r="327" spans="2:17" x14ac:dyDescent="0.3">
      <c r="B327" s="33" t="s">
        <v>249</v>
      </c>
      <c r="C327" s="21">
        <v>9</v>
      </c>
      <c r="D327" s="21">
        <v>5</v>
      </c>
      <c r="E327" s="21">
        <v>4</v>
      </c>
      <c r="F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O327" s="22">
        <v>1</v>
      </c>
      <c r="P327" s="21">
        <v>1</v>
      </c>
      <c r="Q327" s="21">
        <v>7</v>
      </c>
    </row>
    <row r="328" spans="2:17" x14ac:dyDescent="0.3">
      <c r="B328" s="33" t="s">
        <v>426</v>
      </c>
      <c r="C328" s="21">
        <v>22</v>
      </c>
      <c r="D328" s="21">
        <v>12</v>
      </c>
      <c r="E328" s="21">
        <v>10</v>
      </c>
      <c r="F328" s="21">
        <v>0</v>
      </c>
      <c r="H328" s="21">
        <v>0</v>
      </c>
      <c r="I328" s="21">
        <v>1</v>
      </c>
      <c r="J328" s="21">
        <v>0</v>
      </c>
      <c r="K328" s="21">
        <v>0</v>
      </c>
      <c r="L328" s="21">
        <v>3</v>
      </c>
      <c r="M328" s="21">
        <v>0</v>
      </c>
      <c r="O328" s="22">
        <v>11</v>
      </c>
      <c r="P328" s="21">
        <v>2</v>
      </c>
      <c r="Q328" s="21">
        <v>9</v>
      </c>
    </row>
    <row r="329" spans="2:17" x14ac:dyDescent="0.3">
      <c r="B329" s="33" t="s">
        <v>427</v>
      </c>
      <c r="C329" s="21">
        <v>42</v>
      </c>
      <c r="D329" s="21">
        <v>6</v>
      </c>
      <c r="E329" s="21">
        <v>36</v>
      </c>
      <c r="F329" s="21">
        <v>0</v>
      </c>
      <c r="H329" s="21">
        <v>0</v>
      </c>
      <c r="I329" s="21">
        <v>2</v>
      </c>
      <c r="J329" s="21">
        <v>1</v>
      </c>
      <c r="K329" s="21">
        <v>0</v>
      </c>
      <c r="L329" s="21">
        <v>1</v>
      </c>
      <c r="M329" s="21">
        <v>2</v>
      </c>
      <c r="O329" s="22">
        <v>12</v>
      </c>
      <c r="P329" s="21">
        <v>24</v>
      </c>
      <c r="Q329" s="21">
        <v>6</v>
      </c>
    </row>
    <row r="330" spans="2:17" x14ac:dyDescent="0.3">
      <c r="B330" s="33" t="s">
        <v>486</v>
      </c>
      <c r="C330" s="21">
        <v>1</v>
      </c>
      <c r="D330" s="21">
        <v>0</v>
      </c>
      <c r="E330" s="21">
        <v>1</v>
      </c>
      <c r="F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O330" s="22">
        <v>1</v>
      </c>
      <c r="P330" s="21">
        <v>0</v>
      </c>
      <c r="Q330" s="21">
        <v>0</v>
      </c>
    </row>
    <row r="331" spans="2:17" x14ac:dyDescent="0.3">
      <c r="B331" s="33" t="s">
        <v>428</v>
      </c>
      <c r="C331" s="21">
        <v>5</v>
      </c>
      <c r="D331" s="21">
        <v>0</v>
      </c>
      <c r="E331" s="21">
        <v>5</v>
      </c>
      <c r="F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O331" s="22">
        <v>3</v>
      </c>
      <c r="P331" s="21">
        <v>2</v>
      </c>
      <c r="Q331" s="21">
        <v>0</v>
      </c>
    </row>
    <row r="332" spans="2:17" x14ac:dyDescent="0.3">
      <c r="B332" s="33" t="s">
        <v>429</v>
      </c>
      <c r="C332" s="21">
        <v>18</v>
      </c>
      <c r="D332" s="21">
        <v>7</v>
      </c>
      <c r="E332" s="21">
        <v>11</v>
      </c>
      <c r="F332" s="21">
        <v>0</v>
      </c>
      <c r="H332" s="21">
        <v>0</v>
      </c>
      <c r="I332" s="21">
        <v>2</v>
      </c>
      <c r="J332" s="21">
        <v>0</v>
      </c>
      <c r="K332" s="21">
        <v>0</v>
      </c>
      <c r="L332" s="21">
        <v>0</v>
      </c>
      <c r="M332" s="21">
        <v>0</v>
      </c>
      <c r="O332" s="22">
        <v>3</v>
      </c>
      <c r="P332" s="21">
        <v>7</v>
      </c>
      <c r="Q332" s="21">
        <v>8</v>
      </c>
    </row>
    <row r="333" spans="2:17" x14ac:dyDescent="0.3">
      <c r="B333" s="33" t="s">
        <v>430</v>
      </c>
      <c r="C333" s="21">
        <v>10</v>
      </c>
      <c r="D333" s="21">
        <v>7</v>
      </c>
      <c r="E333" s="21">
        <v>3</v>
      </c>
      <c r="F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O333" s="22">
        <v>5</v>
      </c>
      <c r="P333" s="21">
        <v>4</v>
      </c>
      <c r="Q333" s="21">
        <v>1</v>
      </c>
    </row>
    <row r="334" spans="2:17" x14ac:dyDescent="0.3">
      <c r="B334" s="33" t="s">
        <v>431</v>
      </c>
      <c r="C334" s="21">
        <v>9</v>
      </c>
      <c r="D334" s="21">
        <v>5</v>
      </c>
      <c r="E334" s="21">
        <v>4</v>
      </c>
      <c r="F334" s="21">
        <v>0</v>
      </c>
      <c r="H334" s="21">
        <v>0</v>
      </c>
      <c r="I334" s="21">
        <v>3</v>
      </c>
      <c r="J334" s="21">
        <v>0</v>
      </c>
      <c r="K334" s="21">
        <v>0</v>
      </c>
      <c r="L334" s="21">
        <v>1</v>
      </c>
      <c r="M334" s="21">
        <v>0</v>
      </c>
      <c r="O334" s="22">
        <v>6</v>
      </c>
      <c r="P334" s="21">
        <v>3</v>
      </c>
      <c r="Q334" s="21">
        <v>0</v>
      </c>
    </row>
    <row r="335" spans="2:17" x14ac:dyDescent="0.3">
      <c r="B335" s="33" t="s">
        <v>432</v>
      </c>
      <c r="C335" s="21">
        <v>10</v>
      </c>
      <c r="D335" s="21">
        <v>4</v>
      </c>
      <c r="E335" s="21">
        <v>6</v>
      </c>
      <c r="F335" s="21">
        <v>0</v>
      </c>
      <c r="H335" s="21">
        <v>0</v>
      </c>
      <c r="I335" s="21">
        <v>0</v>
      </c>
      <c r="J335" s="21">
        <v>1</v>
      </c>
      <c r="K335" s="21">
        <v>0</v>
      </c>
      <c r="L335" s="21">
        <v>1</v>
      </c>
      <c r="M335" s="21">
        <v>0</v>
      </c>
      <c r="O335" s="22">
        <v>1</v>
      </c>
      <c r="P335" s="21">
        <v>2</v>
      </c>
      <c r="Q335" s="21">
        <v>7</v>
      </c>
    </row>
    <row r="336" spans="2:17" x14ac:dyDescent="0.3">
      <c r="B336" s="33" t="s">
        <v>433</v>
      </c>
      <c r="C336" s="21">
        <v>97</v>
      </c>
      <c r="D336" s="21">
        <v>66</v>
      </c>
      <c r="E336" s="21">
        <v>30</v>
      </c>
      <c r="F336" s="21">
        <v>1</v>
      </c>
      <c r="H336" s="21">
        <v>0</v>
      </c>
      <c r="I336" s="21">
        <v>0</v>
      </c>
      <c r="J336" s="21">
        <v>5</v>
      </c>
      <c r="K336" s="21">
        <v>0</v>
      </c>
      <c r="L336" s="21">
        <v>2</v>
      </c>
      <c r="M336" s="21">
        <v>0</v>
      </c>
      <c r="O336" s="22">
        <v>7</v>
      </c>
      <c r="P336" s="21">
        <v>28</v>
      </c>
      <c r="Q336" s="21">
        <v>62</v>
      </c>
    </row>
    <row r="337" spans="1:17" x14ac:dyDescent="0.3">
      <c r="B337" s="33" t="s">
        <v>434</v>
      </c>
      <c r="C337" s="21">
        <v>8</v>
      </c>
      <c r="D337" s="21">
        <v>5</v>
      </c>
      <c r="E337" s="21">
        <v>3</v>
      </c>
      <c r="F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O337" s="22">
        <v>3</v>
      </c>
      <c r="P337" s="21">
        <v>0</v>
      </c>
      <c r="Q337" s="21">
        <v>5</v>
      </c>
    </row>
    <row r="339" spans="1:17" x14ac:dyDescent="0.3">
      <c r="A339" s="21" t="s">
        <v>3</v>
      </c>
      <c r="C339" s="21">
        <f>SUM(C268:C337)</f>
        <v>1001</v>
      </c>
      <c r="D339" s="21">
        <f t="shared" ref="D339:Q339" si="5">SUM(D268:D337)</f>
        <v>599</v>
      </c>
      <c r="E339" s="21">
        <f t="shared" si="5"/>
        <v>395</v>
      </c>
      <c r="F339" s="21">
        <f t="shared" si="5"/>
        <v>7</v>
      </c>
      <c r="G339" s="21">
        <f t="shared" si="5"/>
        <v>0</v>
      </c>
      <c r="H339" s="21">
        <f t="shared" si="5"/>
        <v>0</v>
      </c>
      <c r="I339" s="21">
        <f t="shared" si="5"/>
        <v>18</v>
      </c>
      <c r="J339" s="21">
        <f t="shared" si="5"/>
        <v>36</v>
      </c>
      <c r="K339" s="21">
        <f t="shared" si="5"/>
        <v>0</v>
      </c>
      <c r="L339" s="21">
        <f t="shared" si="5"/>
        <v>31</v>
      </c>
      <c r="M339" s="21">
        <f t="shared" si="5"/>
        <v>8</v>
      </c>
      <c r="N339" s="21">
        <f t="shared" si="5"/>
        <v>0</v>
      </c>
      <c r="O339" s="21">
        <f t="shared" si="5"/>
        <v>141</v>
      </c>
      <c r="P339" s="21">
        <f t="shared" si="5"/>
        <v>295</v>
      </c>
      <c r="Q339" s="21">
        <f t="shared" si="5"/>
        <v>565</v>
      </c>
    </row>
    <row r="343" spans="1:17" ht="15.5" x14ac:dyDescent="0.35">
      <c r="A343" s="68"/>
      <c r="B343" s="73" t="s">
        <v>447</v>
      </c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</row>
    <row r="345" spans="1:17" x14ac:dyDescent="0.3">
      <c r="D345" s="74" t="s">
        <v>188</v>
      </c>
      <c r="E345" s="74"/>
      <c r="F345" s="74"/>
      <c r="G345" s="14"/>
      <c r="H345" s="74" t="s">
        <v>189</v>
      </c>
      <c r="I345" s="74"/>
      <c r="J345" s="74"/>
      <c r="K345" s="74"/>
      <c r="L345" s="74"/>
      <c r="M345" s="74"/>
      <c r="P345" s="24" t="s">
        <v>1</v>
      </c>
      <c r="Q345" s="24" t="s">
        <v>2</v>
      </c>
    </row>
    <row r="346" spans="1:17" x14ac:dyDescent="0.3">
      <c r="A346" s="16" t="s">
        <v>15</v>
      </c>
      <c r="B346" s="31"/>
      <c r="C346" s="18" t="s">
        <v>3</v>
      </c>
      <c r="D346" s="42" t="s">
        <v>4</v>
      </c>
      <c r="E346" s="42" t="s">
        <v>5</v>
      </c>
      <c r="F346" s="42" t="s">
        <v>446</v>
      </c>
      <c r="G346" s="17"/>
      <c r="H346" s="18" t="s">
        <v>6</v>
      </c>
      <c r="I346" s="18" t="s">
        <v>7</v>
      </c>
      <c r="J346" s="18" t="s">
        <v>8</v>
      </c>
      <c r="K346" s="18">
        <v>5</v>
      </c>
      <c r="L346" s="18">
        <v>6</v>
      </c>
      <c r="M346" s="18">
        <v>7</v>
      </c>
      <c r="N346" s="17"/>
      <c r="O346" s="19" t="s">
        <v>9</v>
      </c>
      <c r="P346" s="20" t="s">
        <v>10</v>
      </c>
      <c r="Q346" s="20" t="s">
        <v>29</v>
      </c>
    </row>
    <row r="347" spans="1:17" x14ac:dyDescent="0.3">
      <c r="B347" s="14" t="s">
        <v>214</v>
      </c>
      <c r="C347" s="21">
        <v>4</v>
      </c>
      <c r="D347" s="56">
        <v>1</v>
      </c>
      <c r="E347" s="56">
        <v>3</v>
      </c>
      <c r="F347" s="56">
        <v>0</v>
      </c>
      <c r="H347" s="57">
        <v>0</v>
      </c>
      <c r="I347" s="57">
        <v>0</v>
      </c>
      <c r="J347" s="57">
        <v>0</v>
      </c>
      <c r="K347" s="57">
        <v>0</v>
      </c>
      <c r="L347" s="57">
        <v>0</v>
      </c>
      <c r="M347" s="57">
        <v>0</v>
      </c>
      <c r="O347" s="56">
        <v>0</v>
      </c>
      <c r="P347" s="56">
        <v>0</v>
      </c>
      <c r="Q347" s="56">
        <v>4</v>
      </c>
    </row>
    <row r="348" spans="1:17" x14ac:dyDescent="0.3">
      <c r="B348" s="3" t="s">
        <v>435</v>
      </c>
      <c r="C348" s="12">
        <v>27</v>
      </c>
      <c r="D348" s="56">
        <v>8</v>
      </c>
      <c r="E348" s="56">
        <v>19</v>
      </c>
      <c r="F348" s="56">
        <v>0</v>
      </c>
      <c r="H348" s="57">
        <v>0</v>
      </c>
      <c r="I348" s="57">
        <v>2</v>
      </c>
      <c r="J348" s="57">
        <v>3</v>
      </c>
      <c r="K348" s="57">
        <v>0</v>
      </c>
      <c r="L348" s="57">
        <v>3</v>
      </c>
      <c r="M348" s="57">
        <v>1</v>
      </c>
      <c r="O348" s="56">
        <v>22</v>
      </c>
      <c r="P348" s="56">
        <v>5</v>
      </c>
      <c r="Q348" s="56">
        <v>0</v>
      </c>
    </row>
    <row r="349" spans="1:17" x14ac:dyDescent="0.3">
      <c r="B349" s="3" t="s">
        <v>436</v>
      </c>
      <c r="C349" s="12">
        <v>8</v>
      </c>
      <c r="D349" s="56">
        <v>3</v>
      </c>
      <c r="E349" s="56">
        <v>5</v>
      </c>
      <c r="F349" s="56">
        <v>0</v>
      </c>
      <c r="H349" s="57">
        <v>0</v>
      </c>
      <c r="I349" s="57">
        <v>0</v>
      </c>
      <c r="J349" s="57">
        <v>0</v>
      </c>
      <c r="K349" s="57">
        <v>0</v>
      </c>
      <c r="L349" s="57">
        <v>0</v>
      </c>
      <c r="M349" s="57">
        <v>0</v>
      </c>
      <c r="O349" s="56">
        <v>3</v>
      </c>
      <c r="P349" s="56">
        <v>0</v>
      </c>
      <c r="Q349" s="56">
        <v>5</v>
      </c>
    </row>
    <row r="350" spans="1:17" x14ac:dyDescent="0.3">
      <c r="B350" s="3" t="s">
        <v>232</v>
      </c>
      <c r="C350" s="21">
        <v>2</v>
      </c>
      <c r="D350" s="56">
        <v>0</v>
      </c>
      <c r="E350" s="56">
        <v>2</v>
      </c>
      <c r="F350" s="56">
        <v>0</v>
      </c>
      <c r="H350" s="57">
        <v>0</v>
      </c>
      <c r="I350" s="57">
        <v>0</v>
      </c>
      <c r="J350" s="57">
        <v>0</v>
      </c>
      <c r="K350" s="57">
        <v>0</v>
      </c>
      <c r="L350" s="57">
        <v>0</v>
      </c>
      <c r="M350" s="57">
        <v>0</v>
      </c>
      <c r="O350" s="56">
        <v>0</v>
      </c>
      <c r="P350" s="56">
        <v>1</v>
      </c>
      <c r="Q350" s="56">
        <v>1</v>
      </c>
    </row>
    <row r="351" spans="1:17" x14ac:dyDescent="0.3">
      <c r="B351" s="33" t="s">
        <v>296</v>
      </c>
      <c r="C351" s="21">
        <v>1</v>
      </c>
      <c r="D351" s="21">
        <v>0</v>
      </c>
      <c r="E351" s="21">
        <v>1</v>
      </c>
      <c r="F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O351" s="22">
        <v>0</v>
      </c>
      <c r="P351" s="21">
        <v>0</v>
      </c>
      <c r="Q351" s="21">
        <v>1</v>
      </c>
    </row>
    <row r="352" spans="1:17" x14ac:dyDescent="0.3">
      <c r="A352" s="23"/>
      <c r="B352" s="33" t="s">
        <v>437</v>
      </c>
      <c r="C352" s="21">
        <v>2</v>
      </c>
      <c r="D352" s="21">
        <v>0</v>
      </c>
      <c r="E352" s="21">
        <v>2</v>
      </c>
      <c r="F352" s="21">
        <v>0</v>
      </c>
      <c r="H352" s="21">
        <v>0</v>
      </c>
      <c r="I352" s="21">
        <v>0</v>
      </c>
      <c r="J352" s="21">
        <v>0</v>
      </c>
      <c r="K352" s="21">
        <v>0</v>
      </c>
      <c r="L352" s="21">
        <v>1</v>
      </c>
      <c r="M352" s="21">
        <v>0</v>
      </c>
      <c r="O352" s="21">
        <v>1</v>
      </c>
      <c r="P352" s="21">
        <v>1</v>
      </c>
      <c r="Q352" s="21">
        <v>0</v>
      </c>
    </row>
    <row r="353" spans="1:17" x14ac:dyDescent="0.3">
      <c r="B353" s="33" t="s">
        <v>236</v>
      </c>
      <c r="C353" s="21">
        <v>11</v>
      </c>
      <c r="D353" s="21">
        <v>5</v>
      </c>
      <c r="E353" s="21">
        <v>6</v>
      </c>
      <c r="F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1</v>
      </c>
      <c r="M353" s="21">
        <v>0</v>
      </c>
      <c r="O353" s="22">
        <v>6</v>
      </c>
      <c r="P353" s="21">
        <v>4</v>
      </c>
      <c r="Q353" s="21">
        <v>1</v>
      </c>
    </row>
    <row r="354" spans="1:17" x14ac:dyDescent="0.3">
      <c r="B354" s="33" t="s">
        <v>487</v>
      </c>
      <c r="C354" s="21">
        <v>1</v>
      </c>
      <c r="D354" s="21">
        <v>0</v>
      </c>
      <c r="E354" s="21">
        <v>1</v>
      </c>
      <c r="F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O354" s="22">
        <v>1</v>
      </c>
      <c r="P354" s="21">
        <v>0</v>
      </c>
      <c r="Q354" s="21">
        <v>0</v>
      </c>
    </row>
    <row r="355" spans="1:17" x14ac:dyDescent="0.3">
      <c r="B355" s="33" t="s">
        <v>243</v>
      </c>
      <c r="C355" s="21">
        <v>8</v>
      </c>
      <c r="D355" s="21">
        <v>4</v>
      </c>
      <c r="E355" s="21">
        <v>4</v>
      </c>
      <c r="F355" s="21">
        <v>0</v>
      </c>
      <c r="H355" s="21">
        <v>0</v>
      </c>
      <c r="I355" s="21">
        <v>0</v>
      </c>
      <c r="J355" s="21">
        <v>1</v>
      </c>
      <c r="K355" s="21">
        <v>0</v>
      </c>
      <c r="L355" s="21">
        <v>0</v>
      </c>
      <c r="M355" s="21">
        <v>0</v>
      </c>
      <c r="O355" s="22">
        <v>3</v>
      </c>
      <c r="P355" s="21">
        <v>4</v>
      </c>
      <c r="Q355" s="21">
        <v>1</v>
      </c>
    </row>
    <row r="356" spans="1:17" x14ac:dyDescent="0.3">
      <c r="B356" s="33" t="s">
        <v>244</v>
      </c>
      <c r="C356" s="21">
        <v>3</v>
      </c>
      <c r="D356" s="21">
        <v>3</v>
      </c>
      <c r="E356" s="21">
        <v>0</v>
      </c>
      <c r="F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O356" s="22">
        <v>0</v>
      </c>
      <c r="P356" s="21">
        <v>2</v>
      </c>
      <c r="Q356" s="21">
        <v>1</v>
      </c>
    </row>
    <row r="357" spans="1:17" x14ac:dyDescent="0.3">
      <c r="B357" s="33" t="s">
        <v>438</v>
      </c>
      <c r="C357" s="21">
        <v>20</v>
      </c>
      <c r="D357" s="21">
        <v>10</v>
      </c>
      <c r="E357" s="21">
        <v>10</v>
      </c>
      <c r="F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O357" s="22">
        <v>1</v>
      </c>
      <c r="P357" s="21">
        <v>3</v>
      </c>
      <c r="Q357" s="21">
        <v>16</v>
      </c>
    </row>
    <row r="358" spans="1:17" x14ac:dyDescent="0.3">
      <c r="B358" s="33" t="s">
        <v>261</v>
      </c>
      <c r="C358" s="21">
        <v>2</v>
      </c>
      <c r="D358" s="21">
        <v>1</v>
      </c>
      <c r="E358" s="21">
        <v>1</v>
      </c>
      <c r="F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O358" s="22">
        <v>0</v>
      </c>
      <c r="P358" s="21">
        <v>0</v>
      </c>
      <c r="Q358" s="21">
        <v>2</v>
      </c>
    </row>
    <row r="359" spans="1:17" x14ac:dyDescent="0.3">
      <c r="B359" s="33" t="s">
        <v>439</v>
      </c>
      <c r="C359" s="21">
        <v>8</v>
      </c>
      <c r="D359" s="21">
        <v>4</v>
      </c>
      <c r="E359" s="21">
        <v>4</v>
      </c>
      <c r="F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O359" s="22">
        <v>4</v>
      </c>
      <c r="P359" s="21">
        <v>1</v>
      </c>
      <c r="Q359" s="21">
        <v>3</v>
      </c>
    </row>
    <row r="360" spans="1:17" x14ac:dyDescent="0.3">
      <c r="B360" s="33" t="s">
        <v>440</v>
      </c>
      <c r="C360" s="21">
        <v>13</v>
      </c>
      <c r="D360" s="21">
        <v>7</v>
      </c>
      <c r="E360" s="21">
        <v>6</v>
      </c>
      <c r="F360" s="21">
        <v>0</v>
      </c>
      <c r="H360" s="21">
        <v>0</v>
      </c>
      <c r="I360" s="21">
        <v>0</v>
      </c>
      <c r="J360" s="21">
        <v>1</v>
      </c>
      <c r="K360" s="21">
        <v>0</v>
      </c>
      <c r="L360" s="21">
        <v>0</v>
      </c>
      <c r="M360" s="21">
        <v>0</v>
      </c>
      <c r="O360" s="22">
        <v>3</v>
      </c>
      <c r="P360" s="21">
        <v>2</v>
      </c>
      <c r="Q360" s="21">
        <v>8</v>
      </c>
    </row>
    <row r="361" spans="1:17" x14ac:dyDescent="0.3">
      <c r="B361" s="33" t="s">
        <v>441</v>
      </c>
      <c r="C361" s="21">
        <v>2</v>
      </c>
      <c r="D361" s="21">
        <v>1</v>
      </c>
      <c r="E361" s="21">
        <v>1</v>
      </c>
      <c r="F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O361" s="22">
        <v>1</v>
      </c>
      <c r="P361" s="21">
        <v>0</v>
      </c>
      <c r="Q361" s="21">
        <v>1</v>
      </c>
    </row>
    <row r="362" spans="1:17" x14ac:dyDescent="0.3">
      <c r="B362" s="33" t="s">
        <v>442</v>
      </c>
      <c r="C362" s="21">
        <v>5</v>
      </c>
      <c r="D362" s="21">
        <v>2</v>
      </c>
      <c r="E362" s="21">
        <v>3</v>
      </c>
      <c r="F362" s="21">
        <v>0</v>
      </c>
      <c r="H362" s="21">
        <v>0</v>
      </c>
      <c r="I362" s="21">
        <v>0</v>
      </c>
      <c r="J362" s="21">
        <v>1</v>
      </c>
      <c r="K362" s="21">
        <v>0</v>
      </c>
      <c r="L362" s="21">
        <v>0</v>
      </c>
      <c r="M362" s="21">
        <v>0</v>
      </c>
      <c r="O362" s="22">
        <v>2</v>
      </c>
      <c r="P362" s="21">
        <v>1</v>
      </c>
      <c r="Q362" s="21">
        <v>2</v>
      </c>
    </row>
    <row r="363" spans="1:17" x14ac:dyDescent="0.3">
      <c r="B363" s="33" t="s">
        <v>443</v>
      </c>
      <c r="C363" s="21">
        <v>9</v>
      </c>
      <c r="D363" s="21">
        <v>2</v>
      </c>
      <c r="E363" s="21">
        <v>7</v>
      </c>
      <c r="F363" s="21">
        <v>0</v>
      </c>
      <c r="H363" s="21">
        <v>0</v>
      </c>
      <c r="I363" s="21">
        <v>0</v>
      </c>
      <c r="J363" s="21">
        <v>1</v>
      </c>
      <c r="K363" s="21">
        <v>0</v>
      </c>
      <c r="L363" s="21">
        <v>1</v>
      </c>
      <c r="M363" s="21">
        <v>0</v>
      </c>
      <c r="O363" s="22">
        <v>3</v>
      </c>
      <c r="P363" s="21">
        <v>2</v>
      </c>
      <c r="Q363" s="21">
        <v>4</v>
      </c>
    </row>
    <row r="364" spans="1:17" x14ac:dyDescent="0.3">
      <c r="B364" s="33" t="s">
        <v>488</v>
      </c>
      <c r="C364" s="21">
        <v>2</v>
      </c>
      <c r="D364" s="21">
        <v>2</v>
      </c>
      <c r="E364" s="21">
        <v>0</v>
      </c>
      <c r="F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1</v>
      </c>
      <c r="M364" s="21">
        <v>0</v>
      </c>
      <c r="O364" s="22">
        <v>0</v>
      </c>
      <c r="P364" s="21">
        <v>1</v>
      </c>
      <c r="Q364" s="21">
        <v>1</v>
      </c>
    </row>
    <row r="366" spans="1:17" x14ac:dyDescent="0.3">
      <c r="A366" s="21" t="s">
        <v>3</v>
      </c>
      <c r="C366" s="21">
        <f>SUM(C347:C364)</f>
        <v>128</v>
      </c>
      <c r="D366" s="21">
        <f t="shared" ref="D366:Q366" si="6">SUM(D347:D364)</f>
        <v>53</v>
      </c>
      <c r="E366" s="21">
        <f t="shared" si="6"/>
        <v>75</v>
      </c>
      <c r="F366" s="21">
        <f t="shared" si="6"/>
        <v>0</v>
      </c>
      <c r="G366" s="21">
        <f t="shared" si="6"/>
        <v>0</v>
      </c>
      <c r="H366" s="21">
        <f t="shared" si="6"/>
        <v>0</v>
      </c>
      <c r="I366" s="21">
        <f t="shared" si="6"/>
        <v>2</v>
      </c>
      <c r="J366" s="21">
        <f t="shared" si="6"/>
        <v>7</v>
      </c>
      <c r="K366" s="21">
        <f t="shared" si="6"/>
        <v>0</v>
      </c>
      <c r="L366" s="21">
        <f t="shared" si="6"/>
        <v>7</v>
      </c>
      <c r="M366" s="21">
        <f t="shared" si="6"/>
        <v>1</v>
      </c>
      <c r="N366" s="21">
        <f t="shared" si="6"/>
        <v>0</v>
      </c>
      <c r="O366" s="21">
        <f t="shared" si="6"/>
        <v>50</v>
      </c>
      <c r="P366" s="21">
        <f t="shared" si="6"/>
        <v>27</v>
      </c>
      <c r="Q366" s="21">
        <f t="shared" si="6"/>
        <v>51</v>
      </c>
    </row>
    <row r="370" spans="1:17" x14ac:dyDescent="0.3">
      <c r="D370" s="74" t="s">
        <v>188</v>
      </c>
      <c r="E370" s="74"/>
      <c r="F370" s="74"/>
      <c r="G370" s="14"/>
      <c r="H370" s="74" t="s">
        <v>189</v>
      </c>
      <c r="I370" s="74"/>
      <c r="J370" s="74"/>
      <c r="K370" s="74"/>
      <c r="L370" s="74"/>
      <c r="M370" s="74"/>
      <c r="P370" s="24" t="s">
        <v>1</v>
      </c>
      <c r="Q370" s="24" t="s">
        <v>2</v>
      </c>
    </row>
    <row r="371" spans="1:17" x14ac:dyDescent="0.3">
      <c r="A371" s="16" t="s">
        <v>445</v>
      </c>
      <c r="B371" s="31"/>
      <c r="C371" s="18" t="s">
        <v>3</v>
      </c>
      <c r="D371" s="42" t="s">
        <v>4</v>
      </c>
      <c r="E371" s="42" t="s">
        <v>5</v>
      </c>
      <c r="F371" s="42" t="s">
        <v>446</v>
      </c>
      <c r="G371" s="17"/>
      <c r="H371" s="18" t="s">
        <v>6</v>
      </c>
      <c r="I371" s="18" t="s">
        <v>7</v>
      </c>
      <c r="J371" s="18" t="s">
        <v>8</v>
      </c>
      <c r="K371" s="18">
        <v>5</v>
      </c>
      <c r="L371" s="18">
        <v>6</v>
      </c>
      <c r="M371" s="18">
        <v>7</v>
      </c>
      <c r="N371" s="17"/>
      <c r="O371" s="19" t="s">
        <v>9</v>
      </c>
      <c r="P371" s="20" t="s">
        <v>10</v>
      </c>
      <c r="Q371" s="20" t="s">
        <v>29</v>
      </c>
    </row>
    <row r="372" spans="1:17" x14ac:dyDescent="0.3">
      <c r="B372" s="21" t="s">
        <v>233</v>
      </c>
      <c r="C372" s="12">
        <v>19</v>
      </c>
      <c r="D372" s="56">
        <v>10</v>
      </c>
      <c r="E372" s="56">
        <v>9</v>
      </c>
      <c r="F372" s="56">
        <v>0</v>
      </c>
      <c r="H372" s="57">
        <v>0</v>
      </c>
      <c r="I372" s="57">
        <v>1</v>
      </c>
      <c r="J372" s="57">
        <v>0</v>
      </c>
      <c r="K372" s="57">
        <v>0</v>
      </c>
      <c r="L372" s="57">
        <v>0</v>
      </c>
      <c r="M372" s="57">
        <v>0</v>
      </c>
      <c r="O372" s="56">
        <v>11</v>
      </c>
      <c r="P372" s="56">
        <v>7</v>
      </c>
      <c r="Q372" s="56">
        <v>1</v>
      </c>
    </row>
    <row r="373" spans="1:17" x14ac:dyDescent="0.3">
      <c r="B373" s="21" t="s">
        <v>475</v>
      </c>
      <c r="C373" s="12">
        <v>2</v>
      </c>
      <c r="D373" s="56">
        <v>1</v>
      </c>
      <c r="E373" s="56">
        <v>1</v>
      </c>
      <c r="F373" s="56">
        <v>0</v>
      </c>
      <c r="H373" s="57">
        <v>0</v>
      </c>
      <c r="I373" s="57">
        <v>0</v>
      </c>
      <c r="J373" s="57">
        <v>1</v>
      </c>
      <c r="K373" s="57">
        <v>0</v>
      </c>
      <c r="L373" s="57">
        <v>0</v>
      </c>
      <c r="M373" s="57">
        <v>0</v>
      </c>
      <c r="O373" s="56">
        <v>2</v>
      </c>
      <c r="P373" s="56">
        <v>0</v>
      </c>
      <c r="Q373" s="56">
        <v>0</v>
      </c>
    </row>
    <row r="374" spans="1:17" x14ac:dyDescent="0.3">
      <c r="B374" s="3"/>
      <c r="C374" s="12"/>
      <c r="D374" s="56"/>
      <c r="E374" s="56"/>
      <c r="F374" s="56"/>
      <c r="H374" s="57"/>
      <c r="I374" s="57"/>
      <c r="J374" s="57"/>
      <c r="K374" s="57"/>
      <c r="L374" s="57"/>
      <c r="M374" s="57"/>
      <c r="O374" s="56"/>
      <c r="P374" s="56"/>
      <c r="Q374" s="56"/>
    </row>
    <row r="375" spans="1:17" x14ac:dyDescent="0.3">
      <c r="A375" s="21" t="s">
        <v>3</v>
      </c>
      <c r="B375" s="3"/>
      <c r="C375" s="12">
        <f>SUM(C372:C373)</f>
        <v>21</v>
      </c>
      <c r="D375" s="12">
        <f t="shared" ref="D375:Q375" si="7">SUM(D372:D373)</f>
        <v>11</v>
      </c>
      <c r="E375" s="12">
        <f t="shared" si="7"/>
        <v>10</v>
      </c>
      <c r="F375" s="12">
        <f t="shared" si="7"/>
        <v>0</v>
      </c>
      <c r="G375" s="12">
        <f t="shared" si="7"/>
        <v>0</v>
      </c>
      <c r="H375" s="12">
        <f t="shared" si="7"/>
        <v>0</v>
      </c>
      <c r="I375" s="12">
        <f t="shared" si="7"/>
        <v>1</v>
      </c>
      <c r="J375" s="12">
        <f t="shared" si="7"/>
        <v>1</v>
      </c>
      <c r="K375" s="12">
        <f t="shared" si="7"/>
        <v>0</v>
      </c>
      <c r="L375" s="12">
        <f t="shared" si="7"/>
        <v>0</v>
      </c>
      <c r="M375" s="12">
        <f t="shared" si="7"/>
        <v>0</v>
      </c>
      <c r="N375" s="12">
        <f t="shared" si="7"/>
        <v>0</v>
      </c>
      <c r="O375" s="12">
        <f t="shared" si="7"/>
        <v>13</v>
      </c>
      <c r="P375" s="12">
        <f t="shared" si="7"/>
        <v>7</v>
      </c>
      <c r="Q375" s="12">
        <f t="shared" si="7"/>
        <v>1</v>
      </c>
    </row>
    <row r="377" spans="1:17" x14ac:dyDescent="0.3">
      <c r="D377" s="74" t="s">
        <v>188</v>
      </c>
      <c r="E377" s="74"/>
      <c r="F377" s="74"/>
      <c r="G377" s="14"/>
      <c r="H377" s="74" t="s">
        <v>189</v>
      </c>
      <c r="I377" s="74"/>
      <c r="J377" s="74"/>
      <c r="K377" s="74"/>
      <c r="L377" s="74"/>
      <c r="M377" s="74"/>
      <c r="P377" s="24" t="s">
        <v>1</v>
      </c>
      <c r="Q377" s="24" t="s">
        <v>2</v>
      </c>
    </row>
    <row r="378" spans="1:17" x14ac:dyDescent="0.3">
      <c r="A378" s="16" t="s">
        <v>187</v>
      </c>
      <c r="B378" s="31"/>
      <c r="C378" s="18" t="s">
        <v>3</v>
      </c>
      <c r="D378" s="42" t="s">
        <v>4</v>
      </c>
      <c r="E378" s="42" t="s">
        <v>5</v>
      </c>
      <c r="F378" s="42" t="s">
        <v>446</v>
      </c>
      <c r="G378" s="17"/>
      <c r="H378" s="18" t="s">
        <v>6</v>
      </c>
      <c r="I378" s="18" t="s">
        <v>7</v>
      </c>
      <c r="J378" s="18" t="s">
        <v>8</v>
      </c>
      <c r="K378" s="18">
        <v>5</v>
      </c>
      <c r="L378" s="18">
        <v>6</v>
      </c>
      <c r="M378" s="18">
        <v>7</v>
      </c>
      <c r="N378" s="17"/>
      <c r="O378" s="19" t="s">
        <v>9</v>
      </c>
      <c r="P378" s="20" t="s">
        <v>10</v>
      </c>
      <c r="Q378" s="20" t="s">
        <v>29</v>
      </c>
    </row>
    <row r="379" spans="1:17" x14ac:dyDescent="0.3">
      <c r="B379" s="3" t="s">
        <v>444</v>
      </c>
      <c r="C379" s="12">
        <v>34</v>
      </c>
      <c r="D379" s="56">
        <v>6</v>
      </c>
      <c r="E379" s="56">
        <v>25</v>
      </c>
      <c r="F379" s="56">
        <v>3</v>
      </c>
      <c r="H379" s="57">
        <v>1</v>
      </c>
      <c r="I379" s="57">
        <v>4</v>
      </c>
      <c r="J379" s="57">
        <v>0</v>
      </c>
      <c r="K379" s="57">
        <v>1</v>
      </c>
      <c r="L379" s="57">
        <v>0</v>
      </c>
      <c r="M379" s="57">
        <v>0</v>
      </c>
      <c r="O379" s="56">
        <v>1</v>
      </c>
      <c r="P379" s="56">
        <v>32</v>
      </c>
      <c r="Q379" s="56">
        <v>1</v>
      </c>
    </row>
    <row r="380" spans="1:17" x14ac:dyDescent="0.3">
      <c r="B380" s="3" t="s">
        <v>192</v>
      </c>
      <c r="C380" s="12">
        <v>4</v>
      </c>
      <c r="D380" s="56">
        <v>4</v>
      </c>
      <c r="E380" s="56">
        <v>0</v>
      </c>
      <c r="F380" s="56">
        <v>0</v>
      </c>
      <c r="H380" s="57">
        <v>0</v>
      </c>
      <c r="I380" s="57">
        <v>0</v>
      </c>
      <c r="J380" s="57">
        <v>0</v>
      </c>
      <c r="K380" s="57">
        <v>0</v>
      </c>
      <c r="L380" s="57">
        <v>0</v>
      </c>
      <c r="M380" s="57">
        <v>0</v>
      </c>
      <c r="O380" s="56">
        <v>0</v>
      </c>
      <c r="P380" s="56">
        <v>0</v>
      </c>
      <c r="Q380" s="56">
        <v>4</v>
      </c>
    </row>
    <row r="381" spans="1:17" x14ac:dyDescent="0.3">
      <c r="B381" s="3"/>
      <c r="C381" s="12"/>
      <c r="D381" s="56"/>
      <c r="E381" s="56"/>
      <c r="F381" s="56"/>
      <c r="H381" s="57"/>
      <c r="I381" s="57"/>
      <c r="J381" s="57"/>
      <c r="K381" s="57"/>
      <c r="L381" s="57"/>
      <c r="M381" s="57"/>
      <c r="O381" s="56"/>
      <c r="P381" s="56"/>
      <c r="Q381" s="56"/>
    </row>
    <row r="382" spans="1:17" x14ac:dyDescent="0.3">
      <c r="A382" s="21" t="s">
        <v>3</v>
      </c>
      <c r="B382" s="3"/>
      <c r="C382" s="12">
        <f>SUM(C379:C380)</f>
        <v>38</v>
      </c>
      <c r="D382" s="12">
        <f t="shared" ref="D382:Q382" si="8">SUM(D379:D380)</f>
        <v>10</v>
      </c>
      <c r="E382" s="12">
        <f t="shared" si="8"/>
        <v>25</v>
      </c>
      <c r="F382" s="12">
        <f t="shared" si="8"/>
        <v>3</v>
      </c>
      <c r="G382" s="12">
        <f t="shared" si="8"/>
        <v>0</v>
      </c>
      <c r="H382" s="12">
        <f t="shared" si="8"/>
        <v>1</v>
      </c>
      <c r="I382" s="12">
        <f t="shared" si="8"/>
        <v>4</v>
      </c>
      <c r="J382" s="12">
        <f t="shared" si="8"/>
        <v>0</v>
      </c>
      <c r="K382" s="12">
        <f t="shared" si="8"/>
        <v>1</v>
      </c>
      <c r="L382" s="12">
        <f t="shared" si="8"/>
        <v>0</v>
      </c>
      <c r="M382" s="12">
        <f t="shared" si="8"/>
        <v>0</v>
      </c>
      <c r="N382" s="12">
        <f t="shared" si="8"/>
        <v>0</v>
      </c>
      <c r="O382" s="12">
        <f t="shared" si="8"/>
        <v>1</v>
      </c>
      <c r="P382" s="12">
        <f t="shared" si="8"/>
        <v>32</v>
      </c>
      <c r="Q382" s="12">
        <f t="shared" si="8"/>
        <v>5</v>
      </c>
    </row>
    <row r="383" spans="1:17" x14ac:dyDescent="0.3">
      <c r="B383" s="3"/>
      <c r="C383" s="12"/>
      <c r="D383" s="56"/>
      <c r="E383" s="56"/>
      <c r="F383" s="56"/>
      <c r="G383" s="12"/>
      <c r="H383" s="57"/>
      <c r="I383" s="57"/>
      <c r="J383" s="57"/>
      <c r="K383" s="57"/>
      <c r="L383" s="57"/>
      <c r="M383" s="57"/>
      <c r="N383" s="12"/>
      <c r="O383" s="56"/>
      <c r="P383" s="56"/>
      <c r="Q383" s="56"/>
    </row>
    <row r="384" spans="1:17" x14ac:dyDescent="0.3">
      <c r="B384" s="3"/>
      <c r="C384" s="12"/>
      <c r="D384" s="56"/>
      <c r="E384" s="56"/>
      <c r="F384" s="56"/>
      <c r="H384" s="57"/>
      <c r="I384" s="57"/>
      <c r="J384" s="57"/>
      <c r="K384" s="57"/>
      <c r="L384" s="57"/>
      <c r="M384" s="57"/>
      <c r="O384" s="56"/>
      <c r="P384" s="56"/>
      <c r="Q384" s="56"/>
    </row>
    <row r="385" spans="1:17" x14ac:dyDescent="0.3">
      <c r="A385" s="23"/>
      <c r="O385" s="21"/>
    </row>
    <row r="386" spans="1:17" x14ac:dyDescent="0.3">
      <c r="D386" s="74" t="s">
        <v>188</v>
      </c>
      <c r="E386" s="74"/>
      <c r="F386" s="74"/>
      <c r="G386" s="14"/>
      <c r="H386" s="74" t="s">
        <v>189</v>
      </c>
      <c r="I386" s="74"/>
      <c r="J386" s="74"/>
      <c r="K386" s="74"/>
      <c r="L386" s="74"/>
      <c r="M386" s="74"/>
      <c r="P386" s="24" t="s">
        <v>1</v>
      </c>
      <c r="Q386" s="24" t="s">
        <v>2</v>
      </c>
    </row>
    <row r="387" spans="1:17" x14ac:dyDescent="0.3">
      <c r="C387" s="18" t="s">
        <v>3</v>
      </c>
      <c r="D387" s="42" t="s">
        <v>4</v>
      </c>
      <c r="E387" s="42" t="s">
        <v>5</v>
      </c>
      <c r="F387" s="42" t="s">
        <v>446</v>
      </c>
      <c r="G387" s="17"/>
      <c r="H387" s="18" t="s">
        <v>6</v>
      </c>
      <c r="I387" s="18" t="s">
        <v>7</v>
      </c>
      <c r="J387" s="18" t="s">
        <v>8</v>
      </c>
      <c r="K387" s="18">
        <v>5</v>
      </c>
      <c r="L387" s="18">
        <v>6</v>
      </c>
      <c r="M387" s="18">
        <v>7</v>
      </c>
      <c r="N387" s="17"/>
      <c r="O387" s="19" t="s">
        <v>9</v>
      </c>
      <c r="P387" s="20" t="s">
        <v>10</v>
      </c>
      <c r="Q387" s="20" t="s">
        <v>29</v>
      </c>
    </row>
    <row r="389" spans="1:17" x14ac:dyDescent="0.3">
      <c r="A389" s="23" t="s">
        <v>20</v>
      </c>
      <c r="C389" s="21">
        <f>C80+C112+C137+C211+C262+C339+C366+C375+C382</f>
        <v>4051</v>
      </c>
      <c r="D389" s="21">
        <f t="shared" ref="D389:Q389" si="9">D80+D112+D137+D211+D262+D339+D366+D375+D382</f>
        <v>2246</v>
      </c>
      <c r="E389" s="21">
        <f t="shared" si="9"/>
        <v>1765</v>
      </c>
      <c r="F389" s="21">
        <f t="shared" si="9"/>
        <v>40</v>
      </c>
      <c r="G389" s="21">
        <f t="shared" si="9"/>
        <v>0</v>
      </c>
      <c r="H389" s="21">
        <f t="shared" si="9"/>
        <v>5</v>
      </c>
      <c r="I389" s="21">
        <f t="shared" si="9"/>
        <v>96</v>
      </c>
      <c r="J389" s="21">
        <f t="shared" si="9"/>
        <v>140</v>
      </c>
      <c r="K389" s="21">
        <f t="shared" si="9"/>
        <v>1</v>
      </c>
      <c r="L389" s="21">
        <f t="shared" si="9"/>
        <v>162</v>
      </c>
      <c r="M389" s="21">
        <f t="shared" si="9"/>
        <v>45</v>
      </c>
      <c r="N389" s="21">
        <f t="shared" si="9"/>
        <v>0</v>
      </c>
      <c r="O389" s="21">
        <f t="shared" si="9"/>
        <v>1128</v>
      </c>
      <c r="P389" s="21">
        <f t="shared" si="9"/>
        <v>1065</v>
      </c>
      <c r="Q389" s="21">
        <f t="shared" si="9"/>
        <v>1858</v>
      </c>
    </row>
    <row r="390" spans="1:17" x14ac:dyDescent="0.3">
      <c r="C390" s="29"/>
      <c r="H390" s="12"/>
      <c r="I390" s="12"/>
      <c r="J390" s="12"/>
      <c r="K390" s="12"/>
      <c r="L390" s="12"/>
      <c r="M390" s="12"/>
    </row>
    <row r="393" spans="1:17" x14ac:dyDescent="0.3">
      <c r="A393" s="50" t="s">
        <v>448</v>
      </c>
    </row>
    <row r="394" spans="1:17" x14ac:dyDescent="0.3">
      <c r="A394" s="50"/>
    </row>
    <row r="395" spans="1:17" x14ac:dyDescent="0.3">
      <c r="A395" s="23" t="s">
        <v>191</v>
      </c>
    </row>
    <row r="396" spans="1:17" x14ac:dyDescent="0.3">
      <c r="B396" s="35" t="s">
        <v>17</v>
      </c>
    </row>
    <row r="397" spans="1:17" x14ac:dyDescent="0.3">
      <c r="B397" s="35" t="s">
        <v>18</v>
      </c>
    </row>
    <row r="398" spans="1:17" x14ac:dyDescent="0.3">
      <c r="B398" s="35" t="s">
        <v>23</v>
      </c>
    </row>
    <row r="399" spans="1:17" x14ac:dyDescent="0.3">
      <c r="B399" s="35" t="s">
        <v>24</v>
      </c>
    </row>
    <row r="400" spans="1:17" x14ac:dyDescent="0.3">
      <c r="B400" s="35" t="s">
        <v>25</v>
      </c>
    </row>
    <row r="401" spans="2:2" x14ac:dyDescent="0.3">
      <c r="B401" s="25" t="s">
        <v>26</v>
      </c>
    </row>
    <row r="469" spans="1:1" x14ac:dyDescent="0.3">
      <c r="A469" s="23"/>
    </row>
  </sheetData>
  <mergeCells count="23">
    <mergeCell ref="B343:Q343"/>
    <mergeCell ref="A3:Q3"/>
    <mergeCell ref="D5:F5"/>
    <mergeCell ref="H5:M5"/>
    <mergeCell ref="D84:F84"/>
    <mergeCell ref="H84:M84"/>
    <mergeCell ref="D116:F116"/>
    <mergeCell ref="H116:M116"/>
    <mergeCell ref="D143:F143"/>
    <mergeCell ref="H143:M143"/>
    <mergeCell ref="B141:Q141"/>
    <mergeCell ref="D215:F215"/>
    <mergeCell ref="H215:M215"/>
    <mergeCell ref="D266:F266"/>
    <mergeCell ref="H266:M266"/>
    <mergeCell ref="D345:F345"/>
    <mergeCell ref="H345:M345"/>
    <mergeCell ref="D377:F377"/>
    <mergeCell ref="H377:M377"/>
    <mergeCell ref="D386:F386"/>
    <mergeCell ref="H386:M386"/>
    <mergeCell ref="D370:F370"/>
    <mergeCell ref="H370:M370"/>
  </mergeCells>
  <printOptions horizontalCentered="1"/>
  <pageMargins left="0.5" right="0.5" top="0.75" bottom="0.5" header="0.5" footer="0.5"/>
  <pageSetup scale="70" fitToHeight="0" orientation="portrait" r:id="rId1"/>
  <headerFooter alignWithMargins="0"/>
  <rowBreaks count="2" manualBreakCount="2">
    <brk id="214" max="16" man="1"/>
    <brk id="342" max="15" man="1"/>
  </rowBreaks>
  <colBreaks count="1" manualBreakCount="1">
    <brk id="1" max="4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Moss, Kevin [ENMGT]</cp:lastModifiedBy>
  <cp:lastPrinted>2024-10-29T19:06:28Z</cp:lastPrinted>
  <dcterms:created xsi:type="dcterms:W3CDTF">1999-09-01T19:18:26Z</dcterms:created>
  <dcterms:modified xsi:type="dcterms:W3CDTF">2025-02-18T22:00:06Z</dcterms:modified>
</cp:coreProperties>
</file>